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55" windowHeight="11760" activeTab="0"/>
  </bookViews>
  <sheets>
    <sheet name="AK 1" sheetId="1" r:id="rId1"/>
    <sheet name="AK 2" sheetId="2" r:id="rId2"/>
    <sheet name="AK 3" sheetId="3" r:id="rId3"/>
    <sheet name="AK 4" sheetId="4" r:id="rId4"/>
    <sheet name="AK 5" sheetId="5" r:id="rId5"/>
    <sheet name="AK 6" sheetId="6" r:id="rId6"/>
    <sheet name="AK 7" sheetId="7" r:id="rId7"/>
    <sheet name="AK 8" sheetId="8" r:id="rId8"/>
    <sheet name="AK 9" sheetId="9" r:id="rId9"/>
    <sheet name="AK 10" sheetId="10" r:id="rId10"/>
    <sheet name="AK 11" sheetId="11" r:id="rId11"/>
    <sheet name="AK 12" sheetId="12" r:id="rId12"/>
    <sheet name="AK 13" sheetId="13" r:id="rId13"/>
    <sheet name="AK 14" sheetId="14" r:id="rId14"/>
  </sheets>
  <definedNames/>
  <calcPr fullCalcOnLoad="1"/>
</workbook>
</file>

<file path=xl/sharedStrings.xml><?xml version="1.0" encoding="utf-8"?>
<sst xmlns="http://schemas.openxmlformats.org/spreadsheetml/2006/main" count="1443" uniqueCount="453">
  <si>
    <t>Platz</t>
  </si>
  <si>
    <t>Name</t>
  </si>
  <si>
    <t>Vorname</t>
  </si>
  <si>
    <t>Altersklasse</t>
  </si>
  <si>
    <t>Verein</t>
  </si>
  <si>
    <t>Best 5</t>
  </si>
  <si>
    <t>Gesamt</t>
  </si>
  <si>
    <t>Wertung</t>
  </si>
  <si>
    <t>Starter</t>
  </si>
  <si>
    <t>Punkte</t>
  </si>
  <si>
    <t>Seepokal</t>
  </si>
  <si>
    <t>DM Mannschaft</t>
  </si>
  <si>
    <t>KJP</t>
  </si>
  <si>
    <t>Löwenpokal</t>
  </si>
  <si>
    <t>Mädchen</t>
  </si>
  <si>
    <t>Jungen</t>
  </si>
  <si>
    <t>Jugend weiblich</t>
  </si>
  <si>
    <t>Jugend männlich</t>
  </si>
  <si>
    <t>Junioren weiblich</t>
  </si>
  <si>
    <t>Frauen 1</t>
  </si>
  <si>
    <t>Männer 1</t>
  </si>
  <si>
    <t>Frauen 2</t>
  </si>
  <si>
    <t>Männer 2</t>
  </si>
  <si>
    <t>Frauen 3</t>
  </si>
  <si>
    <t>Männer 3</t>
  </si>
  <si>
    <t>Männer 4</t>
  </si>
  <si>
    <t>Best 4</t>
  </si>
  <si>
    <t>Faktor</t>
  </si>
  <si>
    <t xml:space="preserve"> </t>
  </si>
  <si>
    <t>AK 14</t>
  </si>
  <si>
    <t>AK 11</t>
  </si>
  <si>
    <t>AK 12</t>
  </si>
  <si>
    <t>AK 10</t>
  </si>
  <si>
    <t>AK 8</t>
  </si>
  <si>
    <t>AK 7</t>
  </si>
  <si>
    <t>AK 9</t>
  </si>
  <si>
    <t>AK 1</t>
  </si>
  <si>
    <t>AK 2</t>
  </si>
  <si>
    <t>AK 3</t>
  </si>
  <si>
    <t>AK 4</t>
  </si>
  <si>
    <t>AK 6</t>
  </si>
  <si>
    <t>AK 5</t>
  </si>
  <si>
    <t>Seathlon</t>
  </si>
  <si>
    <t>Zuckersackpokal</t>
  </si>
  <si>
    <t>Frauen 4</t>
  </si>
  <si>
    <t>AK 13</t>
  </si>
  <si>
    <t>DM Einzel/Krabat</t>
  </si>
  <si>
    <t>Teamcup</t>
  </si>
  <si>
    <t>Junioren männlich</t>
  </si>
  <si>
    <t>Kießling</t>
  </si>
  <si>
    <t>Nele</t>
  </si>
  <si>
    <t>MC Gotha</t>
  </si>
  <si>
    <t>Wille</t>
  </si>
  <si>
    <t>Nadine</t>
  </si>
  <si>
    <t>Reinwardt</t>
  </si>
  <si>
    <t>Eva</t>
  </si>
  <si>
    <t>Potsdamer SSC</t>
  </si>
  <si>
    <t>Kiss</t>
  </si>
  <si>
    <t>Hedy</t>
  </si>
  <si>
    <t>Cm Erfurt</t>
  </si>
  <si>
    <t>Roßmann</t>
  </si>
  <si>
    <t>Nelly</t>
  </si>
  <si>
    <t>Lausitzer SST</t>
  </si>
  <si>
    <t>Lange</t>
  </si>
  <si>
    <t>Tina</t>
  </si>
  <si>
    <t>SSV Sömmerda</t>
  </si>
  <si>
    <t>Grube</t>
  </si>
  <si>
    <t>Lucy</t>
  </si>
  <si>
    <t>Niemeier</t>
  </si>
  <si>
    <t>Schuch</t>
  </si>
  <si>
    <t>Charlotte</t>
  </si>
  <si>
    <t>Wenzel</t>
  </si>
  <si>
    <t>Jana</t>
  </si>
  <si>
    <t>Wichmann</t>
  </si>
  <si>
    <t>Lena-Julie</t>
  </si>
  <si>
    <t>Karbe</t>
  </si>
  <si>
    <t>Neudeck</t>
  </si>
  <si>
    <t>Neele</t>
  </si>
  <si>
    <t>SSC Altenburg</t>
  </si>
  <si>
    <t>Naparty</t>
  </si>
  <si>
    <t xml:space="preserve">Lena </t>
  </si>
  <si>
    <t>Sodann</t>
  </si>
  <si>
    <t>Jasmin</t>
  </si>
  <si>
    <t>Leipziger SSC</t>
  </si>
  <si>
    <t>Liedtke</t>
  </si>
  <si>
    <t>Katharina</t>
  </si>
  <si>
    <t>SSC Greifswald</t>
  </si>
  <si>
    <t>Schubert</t>
  </si>
  <si>
    <t>Josephine</t>
  </si>
  <si>
    <t>Forster SSK</t>
  </si>
  <si>
    <t>SSC Vorpommern</t>
  </si>
  <si>
    <t>Kober</t>
  </si>
  <si>
    <t>Smilla</t>
  </si>
  <si>
    <t>Oehler</t>
  </si>
  <si>
    <t>Pester</t>
  </si>
  <si>
    <t>Melissa</t>
  </si>
  <si>
    <t>Hofmann</t>
  </si>
  <si>
    <t>Laura</t>
  </si>
  <si>
    <t>Preibisch</t>
  </si>
  <si>
    <t>Svenja</t>
  </si>
  <si>
    <t>Boche</t>
  </si>
  <si>
    <t>Therese</t>
  </si>
  <si>
    <t>Papst</t>
  </si>
  <si>
    <t>Sophia</t>
  </si>
  <si>
    <t>Stiebritz</t>
  </si>
  <si>
    <t>Ben</t>
  </si>
  <si>
    <t>Raupach</t>
  </si>
  <si>
    <t>Leonard</t>
  </si>
  <si>
    <t>Westhaus</t>
  </si>
  <si>
    <t>Eric</t>
  </si>
  <si>
    <t>Reichmann</t>
  </si>
  <si>
    <t>Janik</t>
  </si>
  <si>
    <t>May</t>
  </si>
  <si>
    <t>Philip</t>
  </si>
  <si>
    <t>AF Wintersdorf</t>
  </si>
  <si>
    <t>Aufmkolk</t>
  </si>
  <si>
    <t xml:space="preserve">Phil </t>
  </si>
  <si>
    <t>Schwandtke</t>
  </si>
  <si>
    <t>Nico</t>
  </si>
  <si>
    <t>Recknagel</t>
  </si>
  <si>
    <t>Till Janeck</t>
  </si>
  <si>
    <t>Haferburg</t>
  </si>
  <si>
    <t>Louis</t>
  </si>
  <si>
    <t>Sliwka</t>
  </si>
  <si>
    <t>Jan Luca</t>
  </si>
  <si>
    <t>Kinne</t>
  </si>
  <si>
    <t>Martin</t>
  </si>
  <si>
    <t>Krause</t>
  </si>
  <si>
    <t>Henry</t>
  </si>
  <si>
    <t>Reimann</t>
  </si>
  <si>
    <t>Constantin</t>
  </si>
  <si>
    <t>Rangliste Seesportmehrkampf 2017</t>
  </si>
  <si>
    <t>Trappe</t>
  </si>
  <si>
    <t>Hannah</t>
  </si>
  <si>
    <t>Fischer</t>
  </si>
  <si>
    <t>Sarah Luzia</t>
  </si>
  <si>
    <t>Hoppe</t>
  </si>
  <si>
    <t>Jamie Lee</t>
  </si>
  <si>
    <t>Zenker</t>
  </si>
  <si>
    <t xml:space="preserve">Hanna </t>
  </si>
  <si>
    <t>Kornmaul</t>
  </si>
  <si>
    <t>Rebecca</t>
  </si>
  <si>
    <t>Melanie</t>
  </si>
  <si>
    <t>Marlene</t>
  </si>
  <si>
    <t>Walter</t>
  </si>
  <si>
    <t>Charlot</t>
  </si>
  <si>
    <t>Knopf</t>
  </si>
  <si>
    <t>Luca</t>
  </si>
  <si>
    <t>Röger</t>
  </si>
  <si>
    <t>Mara</t>
  </si>
  <si>
    <t>Chiara</t>
  </si>
  <si>
    <t>Breßler</t>
  </si>
  <si>
    <t>Vivian</t>
  </si>
  <si>
    <t>Turteltaube</t>
  </si>
  <si>
    <t>Marleen</t>
  </si>
  <si>
    <t>Württemberger</t>
  </si>
  <si>
    <t>Lena</t>
  </si>
  <si>
    <t>Gänsler</t>
  </si>
  <si>
    <t>Vanessa</t>
  </si>
  <si>
    <t>Pal</t>
  </si>
  <si>
    <t>Amely</t>
  </si>
  <si>
    <t>Riemann</t>
  </si>
  <si>
    <t>Bruno</t>
  </si>
  <si>
    <t>Richter</t>
  </si>
  <si>
    <t>Julian</t>
  </si>
  <si>
    <t>Kaczor</t>
  </si>
  <si>
    <t>Yannic</t>
  </si>
  <si>
    <t>Richard</t>
  </si>
  <si>
    <t>Neumann</t>
  </si>
  <si>
    <t>Klinger</t>
  </si>
  <si>
    <t>Ole</t>
  </si>
  <si>
    <t>Tom</t>
  </si>
  <si>
    <t>Herzog</t>
  </si>
  <si>
    <t>Sebastian</t>
  </si>
  <si>
    <t>Toni</t>
  </si>
  <si>
    <t>Demuth</t>
  </si>
  <si>
    <t>Simon</t>
  </si>
  <si>
    <t>Loy</t>
  </si>
  <si>
    <t>Johan</t>
  </si>
  <si>
    <t>Jan</t>
  </si>
  <si>
    <t>STC Knappenrode</t>
  </si>
  <si>
    <t>Sören</t>
  </si>
  <si>
    <t>Nils</t>
  </si>
  <si>
    <t>Link</t>
  </si>
  <si>
    <t>Lander</t>
  </si>
  <si>
    <t>Schran</t>
  </si>
  <si>
    <t>Jakob</t>
  </si>
  <si>
    <t>Wendler</t>
  </si>
  <si>
    <t>Peppone</t>
  </si>
  <si>
    <t>Moritz</t>
  </si>
  <si>
    <t>Tim</t>
  </si>
  <si>
    <t>Szameit</t>
  </si>
  <si>
    <t>Felix</t>
  </si>
  <si>
    <t>Kriestan</t>
  </si>
  <si>
    <t>Karl</t>
  </si>
  <si>
    <t>Asse</t>
  </si>
  <si>
    <t>Leonie</t>
  </si>
  <si>
    <t>Clara</t>
  </si>
  <si>
    <t>Schramm</t>
  </si>
  <si>
    <t>Michelle</t>
  </si>
  <si>
    <t>Elsner</t>
  </si>
  <si>
    <t>Anneke</t>
  </si>
  <si>
    <t>Schulz</t>
  </si>
  <si>
    <t>Swantje</t>
  </si>
  <si>
    <t>Weinitschke</t>
  </si>
  <si>
    <t>Nina</t>
  </si>
  <si>
    <t>Schöne</t>
  </si>
  <si>
    <t>Katja</t>
  </si>
  <si>
    <t>Linda</t>
  </si>
  <si>
    <t>Kuschel</t>
  </si>
  <si>
    <t>Lea</t>
  </si>
  <si>
    <t>Pannenberg</t>
  </si>
  <si>
    <t>Bianca</t>
  </si>
  <si>
    <t>Geismar</t>
  </si>
  <si>
    <t>Matzelt</t>
  </si>
  <si>
    <t>Ina</t>
  </si>
  <si>
    <t>Jessica</t>
  </si>
  <si>
    <t>Jonas</t>
  </si>
  <si>
    <t>Lehnhardt</t>
  </si>
  <si>
    <t>Chris</t>
  </si>
  <si>
    <t>Florian</t>
  </si>
  <si>
    <t>Marius</t>
  </si>
  <si>
    <t>Brandt</t>
  </si>
  <si>
    <t>Matthias</t>
  </si>
  <si>
    <t>Sämann</t>
  </si>
  <si>
    <t>Fabian</t>
  </si>
  <si>
    <t>Lorenz</t>
  </si>
  <si>
    <t>Edgar</t>
  </si>
  <si>
    <t>Schmidt</t>
  </si>
  <si>
    <t>Pascal</t>
  </si>
  <si>
    <t>Poy</t>
  </si>
  <si>
    <t>Babeyko</t>
  </si>
  <si>
    <t>Sergey</t>
  </si>
  <si>
    <t>Györi</t>
  </si>
  <si>
    <t>Berkowsky</t>
  </si>
  <si>
    <t>Jung</t>
  </si>
  <si>
    <t>Reinhold</t>
  </si>
  <si>
    <t>Christoph</t>
  </si>
  <si>
    <t>Anke</t>
  </si>
  <si>
    <t>Mindt</t>
  </si>
  <si>
    <t>Nadin</t>
  </si>
  <si>
    <t>Warnck</t>
  </si>
  <si>
    <t>Franziska</t>
  </si>
  <si>
    <t>Hein</t>
  </si>
  <si>
    <t>Susann</t>
  </si>
  <si>
    <t>Mahner</t>
  </si>
  <si>
    <t>Johannes</t>
  </si>
  <si>
    <t>Waschnewski</t>
  </si>
  <si>
    <t>Marcus</t>
  </si>
  <si>
    <t>MK Riesa</t>
  </si>
  <si>
    <t>Großner</t>
  </si>
  <si>
    <t>Jacob</t>
  </si>
  <si>
    <t>Wilhelm</t>
  </si>
  <si>
    <t>Tobias</t>
  </si>
  <si>
    <t>Wolf</t>
  </si>
  <si>
    <t>Karsten</t>
  </si>
  <si>
    <t>David</t>
  </si>
  <si>
    <t>Constanze</t>
  </si>
  <si>
    <t>Mc Gotha</t>
  </si>
  <si>
    <t>Anja</t>
  </si>
  <si>
    <t>Yvonne</t>
  </si>
  <si>
    <t>Fränzel</t>
  </si>
  <si>
    <t>Karoline</t>
  </si>
  <si>
    <t>Weiss</t>
  </si>
  <si>
    <t>SSC Berlin Grünau</t>
  </si>
  <si>
    <t>Stolze</t>
  </si>
  <si>
    <t>Kerstin</t>
  </si>
  <si>
    <t>Doris</t>
  </si>
  <si>
    <t>Dille</t>
  </si>
  <si>
    <t>Katrin</t>
  </si>
  <si>
    <t>Stolp</t>
  </si>
  <si>
    <t>Jens</t>
  </si>
  <si>
    <t>Schiefelbein</t>
  </si>
  <si>
    <t>Ralf</t>
  </si>
  <si>
    <t>Klingohr</t>
  </si>
  <si>
    <t>Jörg</t>
  </si>
  <si>
    <t>Büttner</t>
  </si>
  <si>
    <t>Dirk</t>
  </si>
  <si>
    <t>Roland</t>
  </si>
  <si>
    <t>Stefan</t>
  </si>
  <si>
    <t>SSC Dresden</t>
  </si>
  <si>
    <t>Schäffner</t>
  </si>
  <si>
    <t>Silvio</t>
  </si>
  <si>
    <t>Michael</t>
  </si>
  <si>
    <t>Kuntze</t>
  </si>
  <si>
    <t>Horst</t>
  </si>
  <si>
    <t>SSC Berlin-Grünau</t>
  </si>
  <si>
    <t>Klapproth</t>
  </si>
  <si>
    <t>Andreas</t>
  </si>
  <si>
    <t>SV Breege</t>
  </si>
  <si>
    <t>Steinbild</t>
  </si>
  <si>
    <t>Georg</t>
  </si>
  <si>
    <t>Elke</t>
  </si>
  <si>
    <t>Dufft</t>
  </si>
  <si>
    <t>Marcel</t>
  </si>
  <si>
    <t>Kühntopf</t>
  </si>
  <si>
    <t>Sabine</t>
  </si>
  <si>
    <t>Paula</t>
  </si>
  <si>
    <t>Bartl</t>
  </si>
  <si>
    <t>Teske</t>
  </si>
  <si>
    <t>Alexander</t>
  </si>
  <si>
    <t>Lemke</t>
  </si>
  <si>
    <t>Falko</t>
  </si>
  <si>
    <t>Nitz</t>
  </si>
  <si>
    <t>Timo</t>
  </si>
  <si>
    <t>SSC Anklam</t>
  </si>
  <si>
    <t>Billhardt</t>
  </si>
  <si>
    <t>Max-Uve</t>
  </si>
  <si>
    <t>Kunhart</t>
  </si>
  <si>
    <t>Fritz</t>
  </si>
  <si>
    <t>Koch</t>
  </si>
  <si>
    <t>Leoni</t>
  </si>
  <si>
    <t>Milbrodt</t>
  </si>
  <si>
    <t>Lukas</t>
  </si>
  <si>
    <t>Cizewski</t>
  </si>
  <si>
    <t>Mika</t>
  </si>
  <si>
    <t>Wilwand</t>
  </si>
  <si>
    <t>SSC Schwedt</t>
  </si>
  <si>
    <t>Wolff</t>
  </si>
  <si>
    <t>Stephan</t>
  </si>
  <si>
    <t>Steffen</t>
  </si>
  <si>
    <t>Friedrich</t>
  </si>
  <si>
    <t>Panschow</t>
  </si>
  <si>
    <t>Willi</t>
  </si>
  <si>
    <t xml:space="preserve">Wolf </t>
  </si>
  <si>
    <t>Oskar</t>
  </si>
  <si>
    <t>Richert</t>
  </si>
  <si>
    <t>Cevin</t>
  </si>
  <si>
    <t>Westphal</t>
  </si>
  <si>
    <t>Peter</t>
  </si>
  <si>
    <t>Janne-Marie</t>
  </si>
  <si>
    <t>Fassbinder</t>
  </si>
  <si>
    <t>Meike</t>
  </si>
  <si>
    <t>Degenkolb</t>
  </si>
  <si>
    <t>Runa</t>
  </si>
  <si>
    <t>Palmstedt</t>
  </si>
  <si>
    <t>Julius</t>
  </si>
  <si>
    <t>Strauß</t>
  </si>
  <si>
    <t>Hakon</t>
  </si>
  <si>
    <t>Albat</t>
  </si>
  <si>
    <t>Elias</t>
  </si>
  <si>
    <t>Rehmer</t>
  </si>
  <si>
    <t>Hannes</t>
  </si>
  <si>
    <t>Bratner</t>
  </si>
  <si>
    <t>Finn-Mathis</t>
  </si>
  <si>
    <t>Claas</t>
  </si>
  <si>
    <t>Siebert</t>
  </si>
  <si>
    <t>Matt</t>
  </si>
  <si>
    <t>Drawe</t>
  </si>
  <si>
    <t>Frost</t>
  </si>
  <si>
    <t xml:space="preserve">Finn </t>
  </si>
  <si>
    <t>Kirchhof</t>
  </si>
  <si>
    <t>Jannes</t>
  </si>
  <si>
    <t>Ayke</t>
  </si>
  <si>
    <t>Obst</t>
  </si>
  <si>
    <t>Liska</t>
  </si>
  <si>
    <t>Stegemann</t>
  </si>
  <si>
    <t>Lindgreen</t>
  </si>
  <si>
    <t>Hanna-Lisa</t>
  </si>
  <si>
    <t>Wagner</t>
  </si>
  <si>
    <t>Johanna</t>
  </si>
  <si>
    <t>Saphira</t>
  </si>
  <si>
    <t>Zoey</t>
  </si>
  <si>
    <t>Lilly</t>
  </si>
  <si>
    <t>Karla</t>
  </si>
  <si>
    <t>Alina</t>
  </si>
  <si>
    <t>Volkening</t>
  </si>
  <si>
    <t>Hackbarth</t>
  </si>
  <si>
    <t>Annalena</t>
  </si>
  <si>
    <t>Bethmann</t>
  </si>
  <si>
    <t>Maika</t>
  </si>
  <si>
    <t>Henrike</t>
  </si>
  <si>
    <t>Jara Marie</t>
  </si>
  <si>
    <t>van de Wetering</t>
  </si>
  <si>
    <t>Merle</t>
  </si>
  <si>
    <t>Kühne</t>
  </si>
  <si>
    <t>Mona</t>
  </si>
  <si>
    <t>Malou</t>
  </si>
  <si>
    <t>Liggesmeier</t>
  </si>
  <si>
    <t>Celina</t>
  </si>
  <si>
    <t>Winkler</t>
  </si>
  <si>
    <t>Selina</t>
  </si>
  <si>
    <t>SSV Grimma</t>
  </si>
  <si>
    <t>Schützke</t>
  </si>
  <si>
    <t>Annabell</t>
  </si>
  <si>
    <t>Oehmichen</t>
  </si>
  <si>
    <t>Butzke</t>
  </si>
  <si>
    <t>Josi Isabell</t>
  </si>
  <si>
    <t>Gerstenhauer</t>
  </si>
  <si>
    <t>Marisa</t>
  </si>
  <si>
    <t>SSC Bautzen</t>
  </si>
  <si>
    <t>Krabbes</t>
  </si>
  <si>
    <t>Juran</t>
  </si>
  <si>
    <t>SSC Senftenberg</t>
  </si>
  <si>
    <t>Florens</t>
  </si>
  <si>
    <t>Morris</t>
  </si>
  <si>
    <t>Isabell</t>
  </si>
  <si>
    <t>Pastille</t>
  </si>
  <si>
    <t>Charlotte Viveca</t>
  </si>
  <si>
    <t>Justus Arthur</t>
  </si>
  <si>
    <t>Lucas</t>
  </si>
  <si>
    <t>Michel</t>
  </si>
  <si>
    <t>Elisa</t>
  </si>
  <si>
    <t>Pommerenke</t>
  </si>
  <si>
    <t>Jenny</t>
  </si>
  <si>
    <t>Brachmann</t>
  </si>
  <si>
    <t xml:space="preserve">Max </t>
  </si>
  <si>
    <t>Lars-Christian</t>
  </si>
  <si>
    <t>Bruns</t>
  </si>
  <si>
    <t>Lennart</t>
  </si>
  <si>
    <t>Wenke</t>
  </si>
  <si>
    <t>SSC Wendisch Rietz</t>
  </si>
  <si>
    <t>Raschinski</t>
  </si>
  <si>
    <t>Marco</t>
  </si>
  <si>
    <t>Stüber</t>
  </si>
  <si>
    <t xml:space="preserve">Tim </t>
  </si>
  <si>
    <t>Meyer</t>
  </si>
  <si>
    <t>Kremer</t>
  </si>
  <si>
    <t>Sarah</t>
  </si>
  <si>
    <t>Schmitt</t>
  </si>
  <si>
    <t>Katarina</t>
  </si>
  <si>
    <t>Weißflog</t>
  </si>
  <si>
    <t>Eckhardt</t>
  </si>
  <si>
    <t>Philipp</t>
  </si>
  <si>
    <t>Pierre</t>
  </si>
  <si>
    <t>Keiser</t>
  </si>
  <si>
    <t>Frank</t>
  </si>
  <si>
    <t>Heike</t>
  </si>
  <si>
    <t>Stefanie</t>
  </si>
  <si>
    <t>Priemer</t>
  </si>
  <si>
    <t>Nicole</t>
  </si>
  <si>
    <t>Sandra</t>
  </si>
  <si>
    <t>Kathleen</t>
  </si>
  <si>
    <t>Poppe</t>
  </si>
  <si>
    <t>Dagmar</t>
  </si>
  <si>
    <t>Claudia</t>
  </si>
  <si>
    <t>Becker</t>
  </si>
  <si>
    <t>Thomas</t>
  </si>
  <si>
    <t>Mario</t>
  </si>
  <si>
    <t>Oppermann</t>
  </si>
  <si>
    <t>Susanne</t>
  </si>
  <si>
    <t>Gronau</t>
  </si>
  <si>
    <t>Angela</t>
  </si>
  <si>
    <t>Kathrin</t>
  </si>
  <si>
    <t>Marion</t>
  </si>
  <si>
    <t>Gerald</t>
  </si>
  <si>
    <t>Lüderitz</t>
  </si>
  <si>
    <t>Olaf</t>
  </si>
  <si>
    <t>Kirsch</t>
  </si>
  <si>
    <t>Bujak</t>
  </si>
  <si>
    <t>Schürer</t>
  </si>
  <si>
    <t>Andrea</t>
  </si>
  <si>
    <t>Bernd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</si>
</sst>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2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/>
    </xf>
    <xf numFmtId="0" fontId="25" fillId="34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19" fillId="0" borderId="35" xfId="51" applyNumberFormat="1" applyFont="1" applyBorder="1" applyProtection="1">
      <alignment/>
      <protection/>
    </xf>
    <xf numFmtId="0" fontId="19" fillId="0" borderId="16" xfId="51" applyNumberFormat="1" applyFont="1" applyBorder="1" applyProtection="1">
      <alignment/>
      <protection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Border="1" applyAlignment="1">
      <alignment/>
    </xf>
    <xf numFmtId="0" fontId="19" fillId="0" borderId="27" xfId="51" applyNumberFormat="1" applyFont="1" applyBorder="1" applyProtection="1">
      <alignment/>
      <protection/>
    </xf>
    <xf numFmtId="0" fontId="19" fillId="0" borderId="39" xfId="51" applyNumberFormat="1" applyFont="1" applyBorder="1" applyProtection="1">
      <alignment/>
      <protection/>
    </xf>
    <xf numFmtId="0" fontId="37" fillId="0" borderId="0" xfId="0" applyFont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33" borderId="11" xfId="0" applyFill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19" fillId="0" borderId="19" xfId="51" applyNumberFormat="1" applyFont="1" applyBorder="1" applyProtection="1">
      <alignment/>
      <protection/>
    </xf>
    <xf numFmtId="0" fontId="19" fillId="0" borderId="41" xfId="51" applyNumberFormat="1" applyFont="1" applyBorder="1" applyProtection="1">
      <alignment/>
      <protection/>
    </xf>
    <xf numFmtId="0" fontId="0" fillId="0" borderId="20" xfId="0" applyBorder="1" applyAlignment="1">
      <alignment/>
    </xf>
    <xf numFmtId="0" fontId="0" fillId="33" borderId="19" xfId="0" applyFill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/>
    </xf>
    <xf numFmtId="0" fontId="25" fillId="34" borderId="5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2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14</v>
      </c>
      <c r="F1" s="61" t="s">
        <v>131</v>
      </c>
    </row>
    <row r="2" ht="15.75" thickBot="1"/>
    <row r="3" spans="1:22" ht="15">
      <c r="A3" s="78"/>
      <c r="B3" s="81" t="s">
        <v>36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5" t="s">
        <v>10</v>
      </c>
      <c r="N3" s="97"/>
      <c r="O3" s="95" t="s">
        <v>42</v>
      </c>
      <c r="P3" s="96"/>
      <c r="Q3" s="94" t="s">
        <v>11</v>
      </c>
      <c r="R3" s="91"/>
      <c r="S3" s="94" t="s">
        <v>12</v>
      </c>
      <c r="T3" s="91"/>
      <c r="U3" s="90" t="s">
        <v>13</v>
      </c>
      <c r="V3" s="91"/>
    </row>
    <row r="4" spans="1:22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24</v>
      </c>
      <c r="I5" s="1" t="s">
        <v>8</v>
      </c>
      <c r="J5" s="9">
        <v>18</v>
      </c>
      <c r="K5" s="1" t="s">
        <v>8</v>
      </c>
      <c r="L5" s="9">
        <v>23</v>
      </c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7" t="s">
        <v>0</v>
      </c>
      <c r="J6" s="28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57</v>
      </c>
      <c r="C7" s="60" t="s">
        <v>58</v>
      </c>
      <c r="D7" s="50" t="s">
        <v>59</v>
      </c>
      <c r="E7" s="41">
        <f>SUM(LARGE((H7,J7,L7,N7,P7,R7,T7,V7),1),LARGE((H7,J7,L7,N7,P7,R7,T7,V7),2),LARGE((H7,J7,L7,N7,P7,R7,T7,V7),3),LARGE((H7,J7,L7,N7,P7,R7,T7,V7),4),LARGE((H7,J7,L7,N7,P7,R7,T7,V7),5))</f>
        <v>2460</v>
      </c>
      <c r="F7" s="42">
        <f aca="true" t="shared" si="0" ref="F7:F38">H7+J7+L7+N7+P7+R7+T7+V7</f>
        <v>2460</v>
      </c>
      <c r="G7" s="31">
        <v>4</v>
      </c>
      <c r="H7" s="22">
        <f aca="true" t="shared" si="1" ref="H7:H38">IF(G7=0,0,IF(G7=1,1000,IF(G7=2,930,IF(G7=3,860,IF(G7=4,790,IF(G7=5,720,650-(G7-6)*(650/$H$5)))))))</f>
        <v>790</v>
      </c>
      <c r="I7" s="33">
        <v>4</v>
      </c>
      <c r="J7" s="22">
        <f aca="true" t="shared" si="2" ref="J7:J38">IF(I7=0,0,IF(I7=1,1000,IF(I7=2,930,IF(I7=3,860,IF(I7=4,790,IF(I7=5,720,650-(I7-6)*(650/$J$5)))))))</f>
        <v>790</v>
      </c>
      <c r="K7" s="31">
        <v>5</v>
      </c>
      <c r="L7" s="22">
        <f aca="true" t="shared" si="3" ref="L7:L38">IF(K7=0,0,IF(K7=1,1200,IF(K7=2,1120,IF(K7=3,1040,IF(K7=4,960,IF(K7=5,880,800-(K7-6)*(800/$L$5)))))))</f>
        <v>880</v>
      </c>
      <c r="M7" s="31"/>
      <c r="N7" s="23">
        <f aca="true" t="shared" si="4" ref="N7:N54">IF(M7=0,0,IF(M7=1,1000,IF(M7=2,930,IF(M7=3,860,IF(M7=4,790,IF(M7=5,720,650-(M7-6)*(650/$N$5)))))))</f>
        <v>0</v>
      </c>
      <c r="O7" s="33"/>
      <c r="P7" s="22">
        <f aca="true" t="shared" si="5" ref="P7:P38">IF(O7=0,0,IF(O7=1,1000,IF(O7=2,930,IF(O7=3,860,IF(O7=4,790,IF(O7=5,720,650-(O7-6)*(650/$P$5)))))))</f>
        <v>0</v>
      </c>
      <c r="Q7" s="33"/>
      <c r="R7" s="22">
        <f aca="true" t="shared" si="6" ref="R7:R54">IF(Q7=0,0,IF(Q7=1,1200,IF(Q7=2,1120,IF(Q7=3,1040,IF(Q7=4,960,IF(Q7=5,880,800-(Q7-6)*(800/$R$5)))))))</f>
        <v>0</v>
      </c>
      <c r="S7" s="31"/>
      <c r="T7" s="23">
        <f aca="true" t="shared" si="7" ref="T7:T54">IF(S7=0,0,IF(S7=1,1000,IF(S7=2,930,IF(S7=3,860,IF(S7=4,790,IF(S7=5,720,650-(S7-6)*(650/$T$5)))))))</f>
        <v>0</v>
      </c>
      <c r="U7" s="33"/>
      <c r="V7" s="22">
        <f aca="true" t="shared" si="8" ref="V7:V54">IF(U7=0,0,IF(U7=1,1000,IF(U7=2,930,IF(U7=3,860,IF(U7=4,790,IF(U7=5,720,650-(U7-6)*(650/$V$5)))))))</f>
        <v>0</v>
      </c>
    </row>
    <row r="8" spans="1:22" ht="15">
      <c r="A8" s="55">
        <v>2</v>
      </c>
      <c r="B8" s="53" t="s">
        <v>354</v>
      </c>
      <c r="C8" s="52" t="s">
        <v>355</v>
      </c>
      <c r="D8" s="51" t="s">
        <v>86</v>
      </c>
      <c r="E8" s="43">
        <f>SUM(LARGE((H8,J8,L8,N8,P8,R8,T8,V8),1),LARGE((H8,J8,L8,N8,P8,R8,T8,V8),2),LARGE((H8,J8,L8,N8,P8,R8,T8,V8),3),LARGE((H8,J8,L8,N8,P8,R8,T8,V8),4),LARGE((H8,J8,L8,N8,P8,R8,T8,V8),5))</f>
        <v>2130</v>
      </c>
      <c r="F8" s="44">
        <f t="shared" si="0"/>
        <v>2130</v>
      </c>
      <c r="G8" s="32"/>
      <c r="H8" s="14">
        <f t="shared" si="1"/>
        <v>0</v>
      </c>
      <c r="I8" s="34">
        <v>2</v>
      </c>
      <c r="J8" s="14">
        <f t="shared" si="2"/>
        <v>930</v>
      </c>
      <c r="K8" s="32">
        <v>1</v>
      </c>
      <c r="L8" s="14">
        <f t="shared" si="3"/>
        <v>1200</v>
      </c>
      <c r="M8" s="32"/>
      <c r="N8" s="16">
        <f t="shared" si="4"/>
        <v>0</v>
      </c>
      <c r="O8" s="34"/>
      <c r="P8" s="14">
        <f t="shared" si="5"/>
        <v>0</v>
      </c>
      <c r="Q8" s="34"/>
      <c r="R8" s="14">
        <f t="shared" si="6"/>
        <v>0</v>
      </c>
      <c r="S8" s="32"/>
      <c r="T8" s="16">
        <f t="shared" si="7"/>
        <v>0</v>
      </c>
      <c r="U8" s="34"/>
      <c r="V8" s="14">
        <f t="shared" si="8"/>
        <v>0</v>
      </c>
    </row>
    <row r="9" spans="1:22" ht="15">
      <c r="A9" s="55">
        <v>3</v>
      </c>
      <c r="B9" s="53" t="s">
        <v>202</v>
      </c>
      <c r="C9" s="52" t="s">
        <v>353</v>
      </c>
      <c r="D9" s="51" t="s">
        <v>86</v>
      </c>
      <c r="E9" s="43">
        <f>SUM(LARGE((H9,J9,L9,N9,P9,R9,T9,V9),1),LARGE((H9,J9,L9,N9,P9,R9,T9,V9),2),LARGE((H9,J9,L9,N9,P9,R9,T9,V9),3),LARGE((H9,J9,L9,N9,P9,R9,T9,V9),4),LARGE((H9,J9,L9,N9,P9,R9,T9,V9),5))</f>
        <v>2120</v>
      </c>
      <c r="F9" s="44">
        <f t="shared" si="0"/>
        <v>2120</v>
      </c>
      <c r="G9" s="32"/>
      <c r="H9" s="14">
        <f t="shared" si="1"/>
        <v>0</v>
      </c>
      <c r="I9" s="34">
        <v>1</v>
      </c>
      <c r="J9" s="14">
        <f t="shared" si="2"/>
        <v>1000</v>
      </c>
      <c r="K9" s="15">
        <v>2</v>
      </c>
      <c r="L9" s="14">
        <f t="shared" si="3"/>
        <v>1120</v>
      </c>
      <c r="M9" s="15"/>
      <c r="N9" s="16">
        <f t="shared" si="4"/>
        <v>0</v>
      </c>
      <c r="O9" s="13"/>
      <c r="P9" s="14">
        <f t="shared" si="5"/>
        <v>0</v>
      </c>
      <c r="Q9" s="13"/>
      <c r="R9" s="14">
        <f t="shared" si="6"/>
        <v>0</v>
      </c>
      <c r="S9" s="15"/>
      <c r="T9" s="16">
        <f t="shared" si="7"/>
        <v>0</v>
      </c>
      <c r="U9" s="13"/>
      <c r="V9" s="14">
        <f t="shared" si="8"/>
        <v>0</v>
      </c>
    </row>
    <row r="10" spans="1:22" ht="15">
      <c r="A10" s="55">
        <v>4</v>
      </c>
      <c r="B10" s="53" t="s">
        <v>68</v>
      </c>
      <c r="C10" s="52" t="s">
        <v>372</v>
      </c>
      <c r="D10" s="51" t="s">
        <v>59</v>
      </c>
      <c r="E10" s="43">
        <f>SUM(LARGE((H10,J10,L10,N10,P10,R10,T10,V10),1),LARGE((H10,J10,L10,N10,P10,R10,T10,V10),2),LARGE((H10,J10,L10,N10,P10,R10,T10,V10),3),LARGE((H10,J10,L10,N10,P10,R10,T10,V10),4),LARGE((H10,J10,L10,N10,P10,R10,T10,V10),5))</f>
        <v>1904.0458937198068</v>
      </c>
      <c r="F10" s="44">
        <f t="shared" si="0"/>
        <v>1904.0458937198068</v>
      </c>
      <c r="G10" s="32">
        <v>8</v>
      </c>
      <c r="H10" s="14">
        <f t="shared" si="1"/>
        <v>595.8333333333334</v>
      </c>
      <c r="I10" s="34">
        <v>8</v>
      </c>
      <c r="J10" s="14">
        <f t="shared" si="2"/>
        <v>577.7777777777778</v>
      </c>
      <c r="K10" s="32">
        <v>8</v>
      </c>
      <c r="L10" s="14">
        <f t="shared" si="3"/>
        <v>730.4347826086956</v>
      </c>
      <c r="M10" s="32"/>
      <c r="N10" s="16">
        <f t="shared" si="4"/>
        <v>0</v>
      </c>
      <c r="O10" s="34"/>
      <c r="P10" s="14">
        <f t="shared" si="5"/>
        <v>0</v>
      </c>
      <c r="Q10" s="34"/>
      <c r="R10" s="14">
        <f t="shared" si="6"/>
        <v>0</v>
      </c>
      <c r="S10" s="32"/>
      <c r="T10" s="16">
        <f t="shared" si="7"/>
        <v>0</v>
      </c>
      <c r="U10" s="34"/>
      <c r="V10" s="14">
        <f t="shared" si="8"/>
        <v>0</v>
      </c>
    </row>
    <row r="11" spans="1:22" ht="15">
      <c r="A11" s="55">
        <v>5</v>
      </c>
      <c r="B11" s="53" t="s">
        <v>52</v>
      </c>
      <c r="C11" s="52" t="s">
        <v>53</v>
      </c>
      <c r="D11" s="51" t="s">
        <v>51</v>
      </c>
      <c r="E11" s="43">
        <f>SUM(LARGE((H11,J11,L11,N11,P11,R11,T11,V11),1),LARGE((H11,J11,L11,N11,P11,R11,T11,V11),2),LARGE((H11,J11,L11,N11,P11,R11,T11,V11),3),LARGE((H11,J11,L11,N11,P11,R11,T11,V11),4),LARGE((H11,J11,L11,N11,P11,R11,T11,V11),5))</f>
        <v>1890</v>
      </c>
      <c r="F11" s="44">
        <f t="shared" si="0"/>
        <v>1890</v>
      </c>
      <c r="G11" s="32">
        <v>2</v>
      </c>
      <c r="H11" s="14">
        <f t="shared" si="1"/>
        <v>930</v>
      </c>
      <c r="I11" s="34"/>
      <c r="J11" s="14">
        <f t="shared" si="2"/>
        <v>0</v>
      </c>
      <c r="K11" s="32">
        <v>4</v>
      </c>
      <c r="L11" s="14">
        <f t="shared" si="3"/>
        <v>960</v>
      </c>
      <c r="M11" s="32"/>
      <c r="N11" s="16">
        <f t="shared" si="4"/>
        <v>0</v>
      </c>
      <c r="O11" s="34"/>
      <c r="P11" s="14">
        <f t="shared" si="5"/>
        <v>0</v>
      </c>
      <c r="Q11" s="34"/>
      <c r="R11" s="14">
        <f t="shared" si="6"/>
        <v>0</v>
      </c>
      <c r="S11" s="32"/>
      <c r="T11" s="16">
        <f t="shared" si="7"/>
        <v>0</v>
      </c>
      <c r="U11" s="34"/>
      <c r="V11" s="14">
        <f t="shared" si="8"/>
        <v>0</v>
      </c>
    </row>
    <row r="12" spans="1:22" ht="15">
      <c r="A12" s="55">
        <v>6</v>
      </c>
      <c r="B12" s="53" t="s">
        <v>49</v>
      </c>
      <c r="C12" s="52" t="s">
        <v>50</v>
      </c>
      <c r="D12" s="51" t="s">
        <v>51</v>
      </c>
      <c r="E12" s="43">
        <f>SUM(LARGE((H12,J12,L12,N12,P12,R12,T12,V12),1),LARGE((H12,J12,L12,N12,P12,R12,T12,V12),2),LARGE((H12,J12,L12,N12,P12,R12,T12,V12),3),LARGE((H12,J12,L12,N12,P12,R12,T12,V12),4),LARGE((H12,J12,L12,N12,P12,R12,T12,V12),5))</f>
        <v>1800</v>
      </c>
      <c r="F12" s="44">
        <f t="shared" si="0"/>
        <v>1800</v>
      </c>
      <c r="G12" s="32">
        <v>1</v>
      </c>
      <c r="H12" s="14">
        <f t="shared" si="1"/>
        <v>1000</v>
      </c>
      <c r="I12" s="34"/>
      <c r="J12" s="14">
        <f t="shared" si="2"/>
        <v>0</v>
      </c>
      <c r="K12" s="32">
        <v>6</v>
      </c>
      <c r="L12" s="14">
        <f t="shared" si="3"/>
        <v>800</v>
      </c>
      <c r="M12" s="32"/>
      <c r="N12" s="16">
        <f t="shared" si="4"/>
        <v>0</v>
      </c>
      <c r="O12" s="34"/>
      <c r="P12" s="14">
        <f t="shared" si="5"/>
        <v>0</v>
      </c>
      <c r="Q12" s="34"/>
      <c r="R12" s="14">
        <f t="shared" si="6"/>
        <v>0</v>
      </c>
      <c r="S12" s="32"/>
      <c r="T12" s="16">
        <f t="shared" si="7"/>
        <v>0</v>
      </c>
      <c r="U12" s="34"/>
      <c r="V12" s="14">
        <f t="shared" si="8"/>
        <v>0</v>
      </c>
    </row>
    <row r="13" spans="1:22" ht="15">
      <c r="A13" s="55">
        <v>7</v>
      </c>
      <c r="B13" s="53" t="s">
        <v>357</v>
      </c>
      <c r="C13" s="52" t="s">
        <v>156</v>
      </c>
      <c r="D13" s="51" t="s">
        <v>86</v>
      </c>
      <c r="E13" s="43">
        <f>SUM(LARGE((H13,J13,L13,N13,P13,R13,T13,V13),1),LARGE((H13,J13,L13,N13,P13,R13,T13,V13),2),LARGE((H13,J13,L13,N13,P13,R13,T13,V13),3),LARGE((H13,J13,L13,N13,P13,R13,T13,V13),4),LARGE((H13,J13,L13,N13,P13,R13,T13,V13),5))</f>
        <v>1760</v>
      </c>
      <c r="F13" s="44">
        <f t="shared" si="0"/>
        <v>1760</v>
      </c>
      <c r="G13" s="32"/>
      <c r="H13" s="14">
        <f t="shared" si="1"/>
        <v>0</v>
      </c>
      <c r="I13" s="34">
        <v>5</v>
      </c>
      <c r="J13" s="14">
        <f t="shared" si="2"/>
        <v>720</v>
      </c>
      <c r="K13" s="15">
        <v>3</v>
      </c>
      <c r="L13" s="14">
        <f t="shared" si="3"/>
        <v>1040</v>
      </c>
      <c r="M13" s="15"/>
      <c r="N13" s="16">
        <f t="shared" si="4"/>
        <v>0</v>
      </c>
      <c r="O13" s="13"/>
      <c r="P13" s="14">
        <f t="shared" si="5"/>
        <v>0</v>
      </c>
      <c r="Q13" s="13"/>
      <c r="R13" s="14">
        <f t="shared" si="6"/>
        <v>0</v>
      </c>
      <c r="S13" s="15"/>
      <c r="T13" s="16">
        <f t="shared" si="7"/>
        <v>0</v>
      </c>
      <c r="U13" s="13"/>
      <c r="V13" s="14">
        <f t="shared" si="8"/>
        <v>0</v>
      </c>
    </row>
    <row r="14" spans="1:22" ht="15">
      <c r="A14" s="55">
        <v>8</v>
      </c>
      <c r="B14" s="53" t="s">
        <v>63</v>
      </c>
      <c r="C14" s="52" t="s">
        <v>64</v>
      </c>
      <c r="D14" s="51" t="s">
        <v>65</v>
      </c>
      <c r="E14" s="43">
        <f>SUM(LARGE((H14,J14,L14,N14,P14,R14,T14,V14),1),LARGE((H14,J14,L14,N14,P14,R14,T14,V14),2),LARGE((H14,J14,L14,N14,P14,R14,T14,V14),3),LARGE((H14,J14,L14,N14,P14,R14,T14,V14),4),LARGE((H14,J14,L14,N14,P14,R14,T14,V14),5))</f>
        <v>1415.217391304348</v>
      </c>
      <c r="F14" s="44">
        <f t="shared" si="0"/>
        <v>1415.217391304348</v>
      </c>
      <c r="G14" s="32">
        <v>6</v>
      </c>
      <c r="H14" s="14">
        <f t="shared" si="1"/>
        <v>650</v>
      </c>
      <c r="I14" s="34"/>
      <c r="J14" s="14">
        <f t="shared" si="2"/>
        <v>0</v>
      </c>
      <c r="K14" s="32">
        <v>7</v>
      </c>
      <c r="L14" s="14">
        <f t="shared" si="3"/>
        <v>765.2173913043479</v>
      </c>
      <c r="M14" s="32"/>
      <c r="N14" s="16">
        <f t="shared" si="4"/>
        <v>0</v>
      </c>
      <c r="O14" s="34"/>
      <c r="P14" s="14">
        <f t="shared" si="5"/>
        <v>0</v>
      </c>
      <c r="Q14" s="34"/>
      <c r="R14" s="14">
        <f t="shared" si="6"/>
        <v>0</v>
      </c>
      <c r="S14" s="32"/>
      <c r="T14" s="16">
        <f t="shared" si="7"/>
        <v>0</v>
      </c>
      <c r="U14" s="34"/>
      <c r="V14" s="14">
        <f t="shared" si="8"/>
        <v>0</v>
      </c>
    </row>
    <row r="15" spans="1:22" ht="15">
      <c r="A15" s="55">
        <v>9</v>
      </c>
      <c r="B15" s="53" t="s">
        <v>60</v>
      </c>
      <c r="C15" s="52" t="s">
        <v>61</v>
      </c>
      <c r="D15" s="51" t="s">
        <v>62</v>
      </c>
      <c r="E15" s="43">
        <f>SUM(LARGE((H15,J15,L15,N15,P15,R15,T15,V15),1),LARGE((H15,J15,L15,N15,P15,R15,T15,V15),2),LARGE((H15,J15,L15,N15,P15,R15,T15,V15),3),LARGE((H15,J15,L15,N15,P15,R15,T15,V15),4),LARGE((H15,J15,L15,N15,P15,R15,T15,V15),5))</f>
        <v>1380.8695652173913</v>
      </c>
      <c r="F15" s="44">
        <f t="shared" si="0"/>
        <v>1380.8695652173913</v>
      </c>
      <c r="G15" s="32">
        <v>5</v>
      </c>
      <c r="H15" s="14">
        <f t="shared" si="1"/>
        <v>720</v>
      </c>
      <c r="I15" s="34"/>
      <c r="J15" s="14">
        <f t="shared" si="2"/>
        <v>0</v>
      </c>
      <c r="K15" s="15">
        <v>10</v>
      </c>
      <c r="L15" s="14">
        <f t="shared" si="3"/>
        <v>660.8695652173913</v>
      </c>
      <c r="M15" s="15"/>
      <c r="N15" s="16">
        <f t="shared" si="4"/>
        <v>0</v>
      </c>
      <c r="O15" s="13"/>
      <c r="P15" s="14">
        <f t="shared" si="5"/>
        <v>0</v>
      </c>
      <c r="Q15" s="13"/>
      <c r="R15" s="14">
        <f t="shared" si="6"/>
        <v>0</v>
      </c>
      <c r="S15" s="15"/>
      <c r="T15" s="16">
        <f t="shared" si="7"/>
        <v>0</v>
      </c>
      <c r="U15" s="13"/>
      <c r="V15" s="14">
        <f t="shared" si="8"/>
        <v>0</v>
      </c>
    </row>
    <row r="16" spans="1:22" ht="15">
      <c r="A16" s="55">
        <v>10</v>
      </c>
      <c r="B16" s="53" t="s">
        <v>66</v>
      </c>
      <c r="C16" s="52" t="s">
        <v>67</v>
      </c>
      <c r="D16" s="51" t="s">
        <v>65</v>
      </c>
      <c r="E16" s="43">
        <f>SUM(LARGE((H16,J16,L16,N16,P16,R16,T16,V16),1),LARGE((H16,J16,L16,N16,P16,R16,T16,V16),2),LARGE((H16,J16,L16,N16,P16,R16,T16,V16),3),LARGE((H16,J16,L16,N16,P16,R16,T16,V16),4),LARGE((H16,J16,L16,N16,P16,R16,T16,V16),5))</f>
        <v>1318.56884057971</v>
      </c>
      <c r="F16" s="44">
        <f t="shared" si="0"/>
        <v>1318.56884057971</v>
      </c>
      <c r="G16" s="32">
        <v>7</v>
      </c>
      <c r="H16" s="14">
        <f t="shared" si="1"/>
        <v>622.9166666666666</v>
      </c>
      <c r="I16" s="34"/>
      <c r="J16" s="14">
        <f t="shared" si="2"/>
        <v>0</v>
      </c>
      <c r="K16" s="15">
        <v>9</v>
      </c>
      <c r="L16" s="14">
        <f t="shared" si="3"/>
        <v>695.6521739130435</v>
      </c>
      <c r="M16" s="15"/>
      <c r="N16" s="16">
        <f t="shared" si="4"/>
        <v>0</v>
      </c>
      <c r="O16" s="13"/>
      <c r="P16" s="14">
        <f t="shared" si="5"/>
        <v>0</v>
      </c>
      <c r="Q16" s="13"/>
      <c r="R16" s="14">
        <f t="shared" si="6"/>
        <v>0</v>
      </c>
      <c r="S16" s="15"/>
      <c r="T16" s="16">
        <f t="shared" si="7"/>
        <v>0</v>
      </c>
      <c r="U16" s="13"/>
      <c r="V16" s="14">
        <f t="shared" si="8"/>
        <v>0</v>
      </c>
    </row>
    <row r="17" spans="1:22" ht="15">
      <c r="A17" s="55">
        <v>11</v>
      </c>
      <c r="B17" s="53" t="s">
        <v>75</v>
      </c>
      <c r="C17" s="52" t="s">
        <v>358</v>
      </c>
      <c r="D17" s="51" t="s">
        <v>90</v>
      </c>
      <c r="E17" s="43">
        <f>SUM(LARGE((H17,J17,L17,N17,P17,R17,T17,V17),1),LARGE((H17,J17,L17,N17,P17,R17,T17,V17),2),LARGE((H17,J17,L17,N17,P17,R17,T17,V17),3),LARGE((H17,J17,L17,N17,P17,R17,T17,V17),4),LARGE((H17,J17,L17,N17,P17,R17,T17,V17),5))</f>
        <v>1137.5</v>
      </c>
      <c r="F17" s="44">
        <f t="shared" si="0"/>
        <v>1137.5</v>
      </c>
      <c r="G17" s="32">
        <v>12</v>
      </c>
      <c r="H17" s="14">
        <f t="shared" si="1"/>
        <v>487.5</v>
      </c>
      <c r="I17" s="34">
        <v>6</v>
      </c>
      <c r="J17" s="14">
        <f t="shared" si="2"/>
        <v>650</v>
      </c>
      <c r="K17" s="32"/>
      <c r="L17" s="14">
        <f t="shared" si="3"/>
        <v>0</v>
      </c>
      <c r="M17" s="32"/>
      <c r="N17" s="16">
        <f t="shared" si="4"/>
        <v>0</v>
      </c>
      <c r="O17" s="34"/>
      <c r="P17" s="14">
        <f t="shared" si="5"/>
        <v>0</v>
      </c>
      <c r="Q17" s="34"/>
      <c r="R17" s="14">
        <f t="shared" si="6"/>
        <v>0</v>
      </c>
      <c r="S17" s="32"/>
      <c r="T17" s="16">
        <f t="shared" si="7"/>
        <v>0</v>
      </c>
      <c r="U17" s="34"/>
      <c r="V17" s="14">
        <f t="shared" si="8"/>
        <v>0</v>
      </c>
    </row>
    <row r="18" spans="1:22" ht="15">
      <c r="A18" s="55">
        <v>12</v>
      </c>
      <c r="B18" s="53" t="s">
        <v>84</v>
      </c>
      <c r="C18" s="52" t="s">
        <v>85</v>
      </c>
      <c r="D18" s="51" t="s">
        <v>86</v>
      </c>
      <c r="E18" s="43">
        <f>SUM(LARGE((H18,J18,L18,N18,P18,R18,T18,V18),1),LARGE((H18,J18,L18,N18,P18,R18,T18,V18),2),LARGE((H18,J18,L18,N18,P18,R18,T18,V18),3),LARGE((H18,J18,L18,N18,P18,R18,T18,V18),4),LARGE((H18,J18,L18,N18,P18,R18,T18,V18),5))</f>
        <v>970.4710144927537</v>
      </c>
      <c r="F18" s="44">
        <f t="shared" si="0"/>
        <v>970.4710144927537</v>
      </c>
      <c r="G18" s="32">
        <v>16</v>
      </c>
      <c r="H18" s="14">
        <f t="shared" si="1"/>
        <v>379.1666666666667</v>
      </c>
      <c r="I18" s="34"/>
      <c r="J18" s="14">
        <f t="shared" si="2"/>
        <v>0</v>
      </c>
      <c r="K18" s="32">
        <v>12</v>
      </c>
      <c r="L18" s="14">
        <f t="shared" si="3"/>
        <v>591.304347826087</v>
      </c>
      <c r="M18" s="32"/>
      <c r="N18" s="16">
        <f t="shared" si="4"/>
        <v>0</v>
      </c>
      <c r="O18" s="34"/>
      <c r="P18" s="14">
        <f t="shared" si="5"/>
        <v>0</v>
      </c>
      <c r="Q18" s="34"/>
      <c r="R18" s="14">
        <f t="shared" si="6"/>
        <v>0</v>
      </c>
      <c r="S18" s="32"/>
      <c r="T18" s="16">
        <f t="shared" si="7"/>
        <v>0</v>
      </c>
      <c r="U18" s="34"/>
      <c r="V18" s="14">
        <f t="shared" si="8"/>
        <v>0</v>
      </c>
    </row>
    <row r="19" spans="1:22" ht="15">
      <c r="A19" s="55">
        <v>13</v>
      </c>
      <c r="B19" s="53" t="s">
        <v>54</v>
      </c>
      <c r="C19" s="52" t="s">
        <v>55</v>
      </c>
      <c r="D19" s="51" t="s">
        <v>56</v>
      </c>
      <c r="E19" s="43">
        <f>SUM(LARGE((H19,J19,L19,N19,P19,R19,T19,V19),1),LARGE((H19,J19,L19,N19,P19,R19,T19,V19),2),LARGE((H19,J19,L19,N19,P19,R19,T19,V19),3),LARGE((H19,J19,L19,N19,P19,R19,T19,V19),4),LARGE((H19,J19,L19,N19,P19,R19,T19,V19),5))</f>
        <v>860</v>
      </c>
      <c r="F19" s="44">
        <f t="shared" si="0"/>
        <v>860</v>
      </c>
      <c r="G19" s="32">
        <v>3</v>
      </c>
      <c r="H19" s="14">
        <f t="shared" si="1"/>
        <v>860</v>
      </c>
      <c r="I19" s="34"/>
      <c r="J19" s="14">
        <f t="shared" si="2"/>
        <v>0</v>
      </c>
      <c r="K19" s="15"/>
      <c r="L19" s="14">
        <f t="shared" si="3"/>
        <v>0</v>
      </c>
      <c r="M19" s="15"/>
      <c r="N19" s="16">
        <f t="shared" si="4"/>
        <v>0</v>
      </c>
      <c r="O19" s="13"/>
      <c r="P19" s="14">
        <f t="shared" si="5"/>
        <v>0</v>
      </c>
      <c r="Q19" s="13"/>
      <c r="R19" s="14">
        <f t="shared" si="6"/>
        <v>0</v>
      </c>
      <c r="S19" s="15"/>
      <c r="T19" s="16">
        <f t="shared" si="7"/>
        <v>0</v>
      </c>
      <c r="U19" s="13"/>
      <c r="V19" s="14">
        <f t="shared" si="8"/>
        <v>0</v>
      </c>
    </row>
    <row r="20" spans="1:22" ht="15">
      <c r="A20" s="55">
        <v>13</v>
      </c>
      <c r="B20" s="53" t="s">
        <v>356</v>
      </c>
      <c r="C20" s="52" t="s">
        <v>156</v>
      </c>
      <c r="D20" s="51" t="s">
        <v>86</v>
      </c>
      <c r="E20" s="43">
        <f>SUM(LARGE((H20,J20,L20,N20,P20,R20,T20,V20),1),LARGE((H20,J20,L20,N20,P20,R20,T20,V20),2),LARGE((H20,J20,L20,N20,P20,R20,T20,V20),3),LARGE((H20,J20,L20,N20,P20,R20,T20,V20),4),LARGE((H20,J20,L20,N20,P20,R20,T20,V20),5))</f>
        <v>860</v>
      </c>
      <c r="F20" s="44">
        <f t="shared" si="0"/>
        <v>860</v>
      </c>
      <c r="G20" s="32"/>
      <c r="H20" s="14">
        <f t="shared" si="1"/>
        <v>0</v>
      </c>
      <c r="I20" s="34">
        <v>3</v>
      </c>
      <c r="J20" s="14">
        <f t="shared" si="2"/>
        <v>860</v>
      </c>
      <c r="K20" s="15"/>
      <c r="L20" s="14">
        <f t="shared" si="3"/>
        <v>0</v>
      </c>
      <c r="M20" s="15"/>
      <c r="N20" s="16">
        <f t="shared" si="4"/>
        <v>0</v>
      </c>
      <c r="O20" s="13"/>
      <c r="P20" s="14">
        <f t="shared" si="5"/>
        <v>0</v>
      </c>
      <c r="Q20" s="13"/>
      <c r="R20" s="14">
        <f t="shared" si="6"/>
        <v>0</v>
      </c>
      <c r="S20" s="15"/>
      <c r="T20" s="16">
        <f t="shared" si="7"/>
        <v>0</v>
      </c>
      <c r="U20" s="13"/>
      <c r="V20" s="14">
        <f t="shared" si="8"/>
        <v>0</v>
      </c>
    </row>
    <row r="21" spans="1:22" ht="15">
      <c r="A21" s="55">
        <v>15</v>
      </c>
      <c r="B21" s="53" t="s">
        <v>357</v>
      </c>
      <c r="C21" s="52" t="s">
        <v>365</v>
      </c>
      <c r="D21" s="51" t="s">
        <v>86</v>
      </c>
      <c r="E21" s="43">
        <f>SUM(LARGE((H21,J21,L21,N21,P21,R21,T21,V21),1),LARGE((H21,J21,L21,N21,P21,R21,T21,V21),2),LARGE((H21,J21,L21,N21,P21,R21,T21,V21),3),LARGE((H21,J21,L21,N21,P21,R21,T21,V21),4),LARGE((H21,J21,L21,N21,P21,R21,T21,V21),5))</f>
        <v>849.3961352657004</v>
      </c>
      <c r="F21" s="44">
        <f t="shared" si="0"/>
        <v>849.3961352657004</v>
      </c>
      <c r="G21" s="32"/>
      <c r="H21" s="14">
        <f t="shared" si="1"/>
        <v>0</v>
      </c>
      <c r="I21" s="34">
        <v>13</v>
      </c>
      <c r="J21" s="14">
        <f t="shared" si="2"/>
        <v>397.2222222222222</v>
      </c>
      <c r="K21" s="15">
        <v>16</v>
      </c>
      <c r="L21" s="14">
        <f t="shared" si="3"/>
        <v>452.17391304347825</v>
      </c>
      <c r="M21" s="15"/>
      <c r="N21" s="16">
        <f t="shared" si="4"/>
        <v>0</v>
      </c>
      <c r="O21" s="13"/>
      <c r="P21" s="14">
        <f t="shared" si="5"/>
        <v>0</v>
      </c>
      <c r="Q21" s="13"/>
      <c r="R21" s="14">
        <f t="shared" si="6"/>
        <v>0</v>
      </c>
      <c r="S21" s="15"/>
      <c r="T21" s="16">
        <f t="shared" si="7"/>
        <v>0</v>
      </c>
      <c r="U21" s="13"/>
      <c r="V21" s="14">
        <f t="shared" si="8"/>
        <v>0</v>
      </c>
    </row>
    <row r="22" spans="1:22" ht="15">
      <c r="A22" s="55">
        <v>16</v>
      </c>
      <c r="B22" s="53" t="s">
        <v>87</v>
      </c>
      <c r="C22" s="52" t="s">
        <v>88</v>
      </c>
      <c r="D22" s="51" t="s">
        <v>89</v>
      </c>
      <c r="E22" s="43">
        <f>SUM(LARGE((H22,J22,L22,N22,P22,R22,T22,V22),1),LARGE((H22,J22,L22,N22,P22,R22,T22,V22),2),LARGE((H22,J22,L22,N22,P22,R22,T22,V22),3),LARGE((H22,J22,L22,N22,P22,R22,T22,V22),4),LARGE((H22,J22,L22,N22,P22,R22,T22,V22),5))</f>
        <v>769.4746376811595</v>
      </c>
      <c r="F22" s="44">
        <f t="shared" si="0"/>
        <v>769.4746376811595</v>
      </c>
      <c r="G22" s="32">
        <v>17</v>
      </c>
      <c r="H22" s="14">
        <f t="shared" si="1"/>
        <v>352.08333333333337</v>
      </c>
      <c r="I22" s="34"/>
      <c r="J22" s="14">
        <f t="shared" si="2"/>
        <v>0</v>
      </c>
      <c r="K22" s="15">
        <v>17</v>
      </c>
      <c r="L22" s="14">
        <f t="shared" si="3"/>
        <v>417.3913043478261</v>
      </c>
      <c r="M22" s="15"/>
      <c r="N22" s="16">
        <f t="shared" si="4"/>
        <v>0</v>
      </c>
      <c r="O22" s="13"/>
      <c r="P22" s="14">
        <f t="shared" si="5"/>
        <v>0</v>
      </c>
      <c r="Q22" s="13"/>
      <c r="R22" s="14">
        <f t="shared" si="6"/>
        <v>0</v>
      </c>
      <c r="S22" s="15"/>
      <c r="T22" s="16">
        <f t="shared" si="7"/>
        <v>0</v>
      </c>
      <c r="U22" s="13"/>
      <c r="V22" s="14">
        <f t="shared" si="8"/>
        <v>0</v>
      </c>
    </row>
    <row r="23" spans="1:22" ht="15">
      <c r="A23" s="55">
        <v>17</v>
      </c>
      <c r="B23" s="53" t="s">
        <v>91</v>
      </c>
      <c r="C23" s="52" t="s">
        <v>92</v>
      </c>
      <c r="D23" s="51" t="s">
        <v>89</v>
      </c>
      <c r="E23" s="43">
        <f>SUM(LARGE((H23,J23,L23,N23,P23,R23,T23,V23),1),LARGE((H23,J23,L23,N23,P23,R23,T23,V23),2),LARGE((H23,J23,L23,N23,P23,R23,T23,V23),3),LARGE((H23,J23,L23,N23,P23,R23,T23,V23),4),LARGE((H23,J23,L23,N23,P23,R23,T23,V23),5))</f>
        <v>672.8260869565217</v>
      </c>
      <c r="F23" s="44">
        <f t="shared" si="0"/>
        <v>672.8260869565217</v>
      </c>
      <c r="G23" s="32">
        <v>18</v>
      </c>
      <c r="H23" s="14">
        <f t="shared" si="1"/>
        <v>325</v>
      </c>
      <c r="I23" s="34"/>
      <c r="J23" s="14">
        <f t="shared" si="2"/>
        <v>0</v>
      </c>
      <c r="K23" s="15">
        <v>19</v>
      </c>
      <c r="L23" s="14">
        <f t="shared" si="3"/>
        <v>347.82608695652175</v>
      </c>
      <c r="M23" s="15"/>
      <c r="N23" s="16">
        <f t="shared" si="4"/>
        <v>0</v>
      </c>
      <c r="O23" s="13"/>
      <c r="P23" s="14">
        <f t="shared" si="5"/>
        <v>0</v>
      </c>
      <c r="Q23" s="13"/>
      <c r="R23" s="14">
        <f t="shared" si="6"/>
        <v>0</v>
      </c>
      <c r="S23" s="15"/>
      <c r="T23" s="16">
        <f t="shared" si="7"/>
        <v>0</v>
      </c>
      <c r="U23" s="13"/>
      <c r="V23" s="14">
        <f t="shared" si="8"/>
        <v>0</v>
      </c>
    </row>
    <row r="24" spans="1:22" ht="15">
      <c r="A24" s="55">
        <v>18</v>
      </c>
      <c r="B24" s="53" t="s">
        <v>373</v>
      </c>
      <c r="C24" s="52" t="s">
        <v>374</v>
      </c>
      <c r="D24" s="51" t="s">
        <v>86</v>
      </c>
      <c r="E24" s="43">
        <f>SUM(LARGE((H24,J24,L24,N24,P24,R24,T24,V24),1),LARGE((H24,J24,L24,N24,P24,R24,T24,V24),2),LARGE((H24,J24,L24,N24,P24,R24,T24,V24),3),LARGE((H24,J24,L24,N24,P24,R24,T24,V24),4),LARGE((H24,J24,L24,N24,P24,R24,T24,V24),5))</f>
        <v>626.0869565217391</v>
      </c>
      <c r="F24" s="44">
        <f t="shared" si="0"/>
        <v>626.0869565217391</v>
      </c>
      <c r="G24" s="32"/>
      <c r="H24" s="14">
        <f t="shared" si="1"/>
        <v>0</v>
      </c>
      <c r="I24" s="34"/>
      <c r="J24" s="14">
        <f t="shared" si="2"/>
        <v>0</v>
      </c>
      <c r="K24" s="15">
        <v>11</v>
      </c>
      <c r="L24" s="14">
        <f t="shared" si="3"/>
        <v>626.0869565217391</v>
      </c>
      <c r="M24" s="15"/>
      <c r="N24" s="16">
        <f t="shared" si="4"/>
        <v>0</v>
      </c>
      <c r="O24" s="13"/>
      <c r="P24" s="14">
        <f t="shared" si="5"/>
        <v>0</v>
      </c>
      <c r="Q24" s="13"/>
      <c r="R24" s="14">
        <f t="shared" si="6"/>
        <v>0</v>
      </c>
      <c r="S24" s="15"/>
      <c r="T24" s="16">
        <f t="shared" si="7"/>
        <v>0</v>
      </c>
      <c r="U24" s="13"/>
      <c r="V24" s="14">
        <f t="shared" si="8"/>
        <v>0</v>
      </c>
    </row>
    <row r="25" spans="1:22" ht="15">
      <c r="A25" s="55">
        <v>19</v>
      </c>
      <c r="B25" s="53" t="s">
        <v>359</v>
      </c>
      <c r="C25" s="52" t="s">
        <v>360</v>
      </c>
      <c r="D25" s="51" t="s">
        <v>90</v>
      </c>
      <c r="E25" s="43">
        <f>SUM(LARGE((H25,J25,L25,N25,P25,R25,T25,V25),1),LARGE((H25,J25,L25,N25,P25,R25,T25,V25),2),LARGE((H25,J25,L25,N25,P25,R25,T25,V25),3),LARGE((H25,J25,L25,N25,P25,R25,T25,V25),4),LARGE((H25,J25,L25,N25,P25,R25,T25,V25),5))</f>
        <v>613.8888888888889</v>
      </c>
      <c r="F25" s="44">
        <f t="shared" si="0"/>
        <v>613.8888888888889</v>
      </c>
      <c r="G25" s="32"/>
      <c r="H25" s="14">
        <f t="shared" si="1"/>
        <v>0</v>
      </c>
      <c r="I25" s="34">
        <v>7</v>
      </c>
      <c r="J25" s="14">
        <f t="shared" si="2"/>
        <v>613.8888888888889</v>
      </c>
      <c r="K25" s="15"/>
      <c r="L25" s="14">
        <f t="shared" si="3"/>
        <v>0</v>
      </c>
      <c r="M25" s="15"/>
      <c r="N25" s="16">
        <f t="shared" si="4"/>
        <v>0</v>
      </c>
      <c r="O25" s="13"/>
      <c r="P25" s="14">
        <f t="shared" si="5"/>
        <v>0</v>
      </c>
      <c r="Q25" s="13"/>
      <c r="R25" s="14">
        <f t="shared" si="6"/>
        <v>0</v>
      </c>
      <c r="S25" s="15"/>
      <c r="T25" s="16">
        <f t="shared" si="7"/>
        <v>0</v>
      </c>
      <c r="U25" s="13"/>
      <c r="V25" s="14">
        <f t="shared" si="8"/>
        <v>0</v>
      </c>
    </row>
    <row r="26" spans="1:22" ht="15">
      <c r="A26" s="55">
        <v>20</v>
      </c>
      <c r="B26" s="53" t="s">
        <v>69</v>
      </c>
      <c r="C26" s="52" t="s">
        <v>70</v>
      </c>
      <c r="D26" s="51" t="s">
        <v>56</v>
      </c>
      <c r="E26" s="43">
        <f>SUM(LARGE((H26,J26,L26,N26,P26,R26,T26,V26),1),LARGE((H26,J26,L26,N26,P26,R26,T26,V26),2),LARGE((H26,J26,L26,N26,P26,R26,T26,V26),3),LARGE((H26,J26,L26,N26,P26,R26,T26,V26),4),LARGE((H26,J26,L26,N26,P26,R26,T26,V26),5))</f>
        <v>568.75</v>
      </c>
      <c r="F26" s="44">
        <f t="shared" si="0"/>
        <v>568.75</v>
      </c>
      <c r="G26" s="32">
        <v>9</v>
      </c>
      <c r="H26" s="14">
        <f t="shared" si="1"/>
        <v>568.75</v>
      </c>
      <c r="I26" s="34"/>
      <c r="J26" s="14">
        <f t="shared" si="2"/>
        <v>0</v>
      </c>
      <c r="K26" s="15"/>
      <c r="L26" s="14">
        <f t="shared" si="3"/>
        <v>0</v>
      </c>
      <c r="M26" s="15"/>
      <c r="N26" s="16">
        <f t="shared" si="4"/>
        <v>0</v>
      </c>
      <c r="O26" s="13"/>
      <c r="P26" s="14">
        <f t="shared" si="5"/>
        <v>0</v>
      </c>
      <c r="Q26" s="13"/>
      <c r="R26" s="14">
        <f t="shared" si="6"/>
        <v>0</v>
      </c>
      <c r="S26" s="15"/>
      <c r="T26" s="16">
        <f t="shared" si="7"/>
        <v>0</v>
      </c>
      <c r="U26" s="13"/>
      <c r="V26" s="14">
        <f t="shared" si="8"/>
        <v>0</v>
      </c>
    </row>
    <row r="27" spans="1:22" ht="15">
      <c r="A27" s="55">
        <v>21</v>
      </c>
      <c r="B27" s="53" t="s">
        <v>375</v>
      </c>
      <c r="C27" s="52" t="s">
        <v>376</v>
      </c>
      <c r="D27" s="51" t="s">
        <v>180</v>
      </c>
      <c r="E27" s="43">
        <f>SUM(LARGE((H27,J27,L27,N27,P27,R27,T27,V27),1),LARGE((H27,J27,L27,N27,P27,R27,T27,V27),2),LARGE((H27,J27,L27,N27,P27,R27,T27,V27),3),LARGE((H27,J27,L27,N27,P27,R27,T27,V27),4),LARGE((H27,J27,L27,N27,P27,R27,T27,V27),5))</f>
        <v>556.5217391304348</v>
      </c>
      <c r="F27" s="44">
        <f t="shared" si="0"/>
        <v>556.5217391304348</v>
      </c>
      <c r="G27" s="32"/>
      <c r="H27" s="14">
        <f t="shared" si="1"/>
        <v>0</v>
      </c>
      <c r="I27" s="34"/>
      <c r="J27" s="14">
        <f t="shared" si="2"/>
        <v>0</v>
      </c>
      <c r="K27" s="15">
        <v>13</v>
      </c>
      <c r="L27" s="14">
        <f t="shared" si="3"/>
        <v>556.5217391304348</v>
      </c>
      <c r="M27" s="15"/>
      <c r="N27" s="16">
        <f t="shared" si="4"/>
        <v>0</v>
      </c>
      <c r="O27" s="13"/>
      <c r="P27" s="14">
        <f t="shared" si="5"/>
        <v>0</v>
      </c>
      <c r="Q27" s="13"/>
      <c r="R27" s="14">
        <f t="shared" si="6"/>
        <v>0</v>
      </c>
      <c r="S27" s="15"/>
      <c r="T27" s="16">
        <f t="shared" si="7"/>
        <v>0</v>
      </c>
      <c r="U27" s="13"/>
      <c r="V27" s="14">
        <f t="shared" si="8"/>
        <v>0</v>
      </c>
    </row>
    <row r="28" spans="1:22" ht="15">
      <c r="A28" s="55">
        <v>22</v>
      </c>
      <c r="B28" s="53" t="s">
        <v>321</v>
      </c>
      <c r="C28" s="52" t="s">
        <v>361</v>
      </c>
      <c r="D28" s="51" t="s">
        <v>86</v>
      </c>
      <c r="E28" s="43">
        <f>SUM(LARGE((H28,J28,L28,N28,P28,R28,T28,V28),1),LARGE((H28,J28,L28,N28,P28,R28,T28,V28),2),LARGE((H28,J28,L28,N28,P28,R28,T28,V28),3),LARGE((H28,J28,L28,N28,P28,R28,T28,V28),4),LARGE((H28,J28,L28,N28,P28,R28,T28,V28),5))</f>
        <v>541.6666666666666</v>
      </c>
      <c r="F28" s="44">
        <f t="shared" si="0"/>
        <v>541.6666666666666</v>
      </c>
      <c r="G28" s="32"/>
      <c r="H28" s="14">
        <f t="shared" si="1"/>
        <v>0</v>
      </c>
      <c r="I28" s="34">
        <v>9</v>
      </c>
      <c r="J28" s="14">
        <f t="shared" si="2"/>
        <v>541.6666666666666</v>
      </c>
      <c r="K28" s="15"/>
      <c r="L28" s="14">
        <f t="shared" si="3"/>
        <v>0</v>
      </c>
      <c r="M28" s="15"/>
      <c r="N28" s="16">
        <f t="shared" si="4"/>
        <v>0</v>
      </c>
      <c r="O28" s="13"/>
      <c r="P28" s="14">
        <f t="shared" si="5"/>
        <v>0</v>
      </c>
      <c r="Q28" s="13"/>
      <c r="R28" s="14">
        <f t="shared" si="6"/>
        <v>0</v>
      </c>
      <c r="S28" s="15"/>
      <c r="T28" s="16">
        <f t="shared" si="7"/>
        <v>0</v>
      </c>
      <c r="U28" s="13"/>
      <c r="V28" s="14">
        <f t="shared" si="8"/>
        <v>0</v>
      </c>
    </row>
    <row r="29" spans="1:22" ht="15">
      <c r="A29" s="55">
        <v>22</v>
      </c>
      <c r="B29" s="53" t="s">
        <v>71</v>
      </c>
      <c r="C29" s="52" t="s">
        <v>72</v>
      </c>
      <c r="D29" s="51" t="s">
        <v>51</v>
      </c>
      <c r="E29" s="43">
        <f>SUM(LARGE((H29,J29,L29,N29,P29,R29,T29,V29),1),LARGE((H29,J29,L29,N29,P29,R29,T29,V29),2),LARGE((H29,J29,L29,N29,P29,R29,T29,V29),3),LARGE((H29,J29,L29,N29,P29,R29,T29,V29),4),LARGE((H29,J29,L29,N29,P29,R29,T29,V29),5))</f>
        <v>541.6666666666666</v>
      </c>
      <c r="F29" s="44">
        <f t="shared" si="0"/>
        <v>541.6666666666666</v>
      </c>
      <c r="G29" s="32">
        <v>10</v>
      </c>
      <c r="H29" s="14">
        <f t="shared" si="1"/>
        <v>541.6666666666666</v>
      </c>
      <c r="I29" s="34"/>
      <c r="J29" s="14">
        <f t="shared" si="2"/>
        <v>0</v>
      </c>
      <c r="K29" s="32"/>
      <c r="L29" s="14">
        <f t="shared" si="3"/>
        <v>0</v>
      </c>
      <c r="M29" s="32"/>
      <c r="N29" s="16">
        <f t="shared" si="4"/>
        <v>0</v>
      </c>
      <c r="O29" s="34"/>
      <c r="P29" s="14">
        <f t="shared" si="5"/>
        <v>0</v>
      </c>
      <c r="Q29" s="34"/>
      <c r="R29" s="14">
        <f t="shared" si="6"/>
        <v>0</v>
      </c>
      <c r="S29" s="32"/>
      <c r="T29" s="16">
        <f t="shared" si="7"/>
        <v>0</v>
      </c>
      <c r="U29" s="34"/>
      <c r="V29" s="14">
        <f t="shared" si="8"/>
        <v>0</v>
      </c>
    </row>
    <row r="30" spans="1:25" ht="15">
      <c r="A30" s="55">
        <v>24</v>
      </c>
      <c r="B30" s="53" t="s">
        <v>57</v>
      </c>
      <c r="C30" s="52" t="s">
        <v>377</v>
      </c>
      <c r="D30" s="51" t="s">
        <v>59</v>
      </c>
      <c r="E30" s="43">
        <f>SUM(LARGE((H30,J30,L30,N30,P30,R30,T30,V30),1),LARGE((H30,J30,L30,N30,P30,R30,T30,V30),2),LARGE((H30,J30,L30,N30,P30,R30,T30,V30),3),LARGE((H30,J30,L30,N30,P30,R30,T30,V30),4),LARGE((H30,J30,L30,N30,P30,R30,T30,V30),5))</f>
        <v>521.7391304347826</v>
      </c>
      <c r="F30" s="44">
        <f t="shared" si="0"/>
        <v>521.7391304347826</v>
      </c>
      <c r="G30" s="32"/>
      <c r="H30" s="14">
        <f t="shared" si="1"/>
        <v>0</v>
      </c>
      <c r="I30" s="34"/>
      <c r="J30" s="14">
        <f t="shared" si="2"/>
        <v>0</v>
      </c>
      <c r="K30" s="15">
        <v>14</v>
      </c>
      <c r="L30" s="14">
        <f t="shared" si="3"/>
        <v>521.7391304347826</v>
      </c>
      <c r="M30" s="15"/>
      <c r="N30" s="16">
        <f t="shared" si="4"/>
        <v>0</v>
      </c>
      <c r="O30" s="13"/>
      <c r="P30" s="14">
        <f t="shared" si="5"/>
        <v>0</v>
      </c>
      <c r="Q30" s="13"/>
      <c r="R30" s="14">
        <f t="shared" si="6"/>
        <v>0</v>
      </c>
      <c r="S30" s="15"/>
      <c r="T30" s="16">
        <f t="shared" si="7"/>
        <v>0</v>
      </c>
      <c r="U30" s="13"/>
      <c r="V30" s="14">
        <f t="shared" si="8"/>
        <v>0</v>
      </c>
      <c r="W30" s="24"/>
      <c r="X30" s="17"/>
      <c r="Y30" s="17"/>
    </row>
    <row r="31" spans="1:25" ht="15">
      <c r="A31" s="55">
        <v>25</v>
      </c>
      <c r="B31" s="53" t="s">
        <v>73</v>
      </c>
      <c r="C31" s="52" t="s">
        <v>74</v>
      </c>
      <c r="D31" s="51" t="s">
        <v>59</v>
      </c>
      <c r="E31" s="43">
        <f>SUM(LARGE((H31,J31,L31,N31,P31,R31,T31,V31),1),LARGE((H31,J31,L31,N31,P31,R31,T31,V31),2),LARGE((H31,J31,L31,N31,P31,R31,T31,V31),3),LARGE((H31,J31,L31,N31,P31,R31,T31,V31),4),LARGE((H31,J31,L31,N31,P31,R31,T31,V31),5))</f>
        <v>514.5833333333334</v>
      </c>
      <c r="F31" s="44">
        <f t="shared" si="0"/>
        <v>514.5833333333334</v>
      </c>
      <c r="G31" s="32">
        <v>11</v>
      </c>
      <c r="H31" s="14">
        <f t="shared" si="1"/>
        <v>514.5833333333334</v>
      </c>
      <c r="I31" s="34"/>
      <c r="J31" s="14">
        <f t="shared" si="2"/>
        <v>0</v>
      </c>
      <c r="K31" s="15"/>
      <c r="L31" s="14">
        <f t="shared" si="3"/>
        <v>0</v>
      </c>
      <c r="M31" s="15"/>
      <c r="N31" s="16">
        <f t="shared" si="4"/>
        <v>0</v>
      </c>
      <c r="O31" s="13"/>
      <c r="P31" s="14">
        <f t="shared" si="5"/>
        <v>0</v>
      </c>
      <c r="Q31" s="13"/>
      <c r="R31" s="14">
        <f t="shared" si="6"/>
        <v>0</v>
      </c>
      <c r="S31" s="15"/>
      <c r="T31" s="16">
        <f t="shared" si="7"/>
        <v>0</v>
      </c>
      <c r="U31" s="13"/>
      <c r="V31" s="14">
        <f t="shared" si="8"/>
        <v>0</v>
      </c>
      <c r="W31" s="24"/>
      <c r="X31" s="17"/>
      <c r="Y31" s="17"/>
    </row>
    <row r="32" spans="1:25" ht="15">
      <c r="A32" s="55">
        <v>26</v>
      </c>
      <c r="B32" s="53" t="s">
        <v>346</v>
      </c>
      <c r="C32" s="52" t="s">
        <v>362</v>
      </c>
      <c r="D32" s="51" t="s">
        <v>86</v>
      </c>
      <c r="E32" s="43">
        <f>SUM(LARGE((H32,J32,L32,N32,P32,R32,T32,V32),1),LARGE((H32,J32,L32,N32,P32,R32,T32,V32),2),LARGE((H32,J32,L32,N32,P32,R32,T32,V32),3),LARGE((H32,J32,L32,N32,P32,R32,T32,V32),4),LARGE((H32,J32,L32,N32,P32,R32,T32,V32),5))</f>
        <v>505.55555555555554</v>
      </c>
      <c r="F32" s="44">
        <f t="shared" si="0"/>
        <v>505.55555555555554</v>
      </c>
      <c r="G32" s="32"/>
      <c r="H32" s="14">
        <f t="shared" si="1"/>
        <v>0</v>
      </c>
      <c r="I32" s="34">
        <v>10</v>
      </c>
      <c r="J32" s="14">
        <f t="shared" si="2"/>
        <v>505.55555555555554</v>
      </c>
      <c r="K32" s="25"/>
      <c r="L32" s="14">
        <f t="shared" si="3"/>
        <v>0</v>
      </c>
      <c r="M32" s="25"/>
      <c r="N32" s="16">
        <f t="shared" si="4"/>
        <v>0</v>
      </c>
      <c r="O32" s="26"/>
      <c r="P32" s="14">
        <f t="shared" si="5"/>
        <v>0</v>
      </c>
      <c r="Q32" s="26"/>
      <c r="R32" s="14">
        <f t="shared" si="6"/>
        <v>0</v>
      </c>
      <c r="S32" s="25"/>
      <c r="T32" s="16">
        <f t="shared" si="7"/>
        <v>0</v>
      </c>
      <c r="U32" s="26"/>
      <c r="V32" s="14">
        <f t="shared" si="8"/>
        <v>0</v>
      </c>
      <c r="W32" s="24"/>
      <c r="X32" s="17"/>
      <c r="Y32" s="17"/>
    </row>
    <row r="33" spans="1:25" ht="15">
      <c r="A33" s="55">
        <v>27</v>
      </c>
      <c r="B33" s="53" t="s">
        <v>378</v>
      </c>
      <c r="C33" s="52" t="s">
        <v>379</v>
      </c>
      <c r="D33" s="51" t="s">
        <v>89</v>
      </c>
      <c r="E33" s="43">
        <f>SUM(LARGE((H33,J33,L33,N33,P33,R33,T33,V33),1),LARGE((H33,J33,L33,N33,P33,R33,T33,V33),2),LARGE((H33,J33,L33,N33,P33,R33,T33,V33),3),LARGE((H33,J33,L33,N33,P33,R33,T33,V33),4),LARGE((H33,J33,L33,N33,P33,R33,T33,V33),5))</f>
        <v>486.95652173913044</v>
      </c>
      <c r="F33" s="44">
        <f t="shared" si="0"/>
        <v>486.95652173913044</v>
      </c>
      <c r="G33" s="32"/>
      <c r="H33" s="14">
        <f t="shared" si="1"/>
        <v>0</v>
      </c>
      <c r="I33" s="34"/>
      <c r="J33" s="14">
        <f t="shared" si="2"/>
        <v>0</v>
      </c>
      <c r="K33" s="15">
        <v>15</v>
      </c>
      <c r="L33" s="14">
        <f t="shared" si="3"/>
        <v>486.95652173913044</v>
      </c>
      <c r="M33" s="15"/>
      <c r="N33" s="16">
        <f t="shared" si="4"/>
        <v>0</v>
      </c>
      <c r="O33" s="13"/>
      <c r="P33" s="14">
        <f t="shared" si="5"/>
        <v>0</v>
      </c>
      <c r="Q33" s="13"/>
      <c r="R33" s="14">
        <f t="shared" si="6"/>
        <v>0</v>
      </c>
      <c r="S33" s="15"/>
      <c r="T33" s="16">
        <f t="shared" si="7"/>
        <v>0</v>
      </c>
      <c r="U33" s="13"/>
      <c r="V33" s="14">
        <f t="shared" si="8"/>
        <v>0</v>
      </c>
      <c r="W33" s="24"/>
      <c r="X33" s="17"/>
      <c r="Y33" s="17"/>
    </row>
    <row r="34" spans="1:25" ht="15">
      <c r="A34" s="55">
        <v>28</v>
      </c>
      <c r="B34" s="53" t="s">
        <v>290</v>
      </c>
      <c r="C34" s="52" t="s">
        <v>363</v>
      </c>
      <c r="D34" s="51" t="s">
        <v>289</v>
      </c>
      <c r="E34" s="43">
        <f>SUM(LARGE((H34,J34,L34,N34,P34,R34,T34,V34),1),LARGE((H34,J34,L34,N34,P34,R34,T34,V34),2),LARGE((H34,J34,L34,N34,P34,R34,T34,V34),3),LARGE((H34,J34,L34,N34,P34,R34,T34,V34),4),LARGE((H34,J34,L34,N34,P34,R34,T34,V34),5))</f>
        <v>469.44444444444446</v>
      </c>
      <c r="F34" s="44">
        <f t="shared" si="0"/>
        <v>469.44444444444446</v>
      </c>
      <c r="G34" s="32"/>
      <c r="H34" s="14">
        <f t="shared" si="1"/>
        <v>0</v>
      </c>
      <c r="I34" s="34">
        <v>11</v>
      </c>
      <c r="J34" s="14">
        <f t="shared" si="2"/>
        <v>469.44444444444446</v>
      </c>
      <c r="K34" s="15"/>
      <c r="L34" s="14">
        <f t="shared" si="3"/>
        <v>0</v>
      </c>
      <c r="M34" s="15"/>
      <c r="N34" s="16">
        <f t="shared" si="4"/>
        <v>0</v>
      </c>
      <c r="O34" s="13"/>
      <c r="P34" s="14">
        <f t="shared" si="5"/>
        <v>0</v>
      </c>
      <c r="Q34" s="13"/>
      <c r="R34" s="14">
        <f t="shared" si="6"/>
        <v>0</v>
      </c>
      <c r="S34" s="15"/>
      <c r="T34" s="16">
        <f t="shared" si="7"/>
        <v>0</v>
      </c>
      <c r="U34" s="13"/>
      <c r="V34" s="14">
        <f t="shared" si="8"/>
        <v>0</v>
      </c>
      <c r="W34" s="24"/>
      <c r="X34" s="17"/>
      <c r="Y34" s="17"/>
    </row>
    <row r="35" spans="1:25" ht="15">
      <c r="A35" s="55">
        <v>29</v>
      </c>
      <c r="B35" s="53" t="s">
        <v>76</v>
      </c>
      <c r="C35" s="52" t="s">
        <v>77</v>
      </c>
      <c r="D35" s="51" t="s">
        <v>78</v>
      </c>
      <c r="E35" s="43">
        <f>SUM(LARGE((H35,J35,L35,N35,P35,R35,T35,V35),1),LARGE((H35,J35,L35,N35,P35,R35,T35,V35),2),LARGE((H35,J35,L35,N35,P35,R35,T35,V35),3),LARGE((H35,J35,L35,N35,P35,R35,T35,V35),4),LARGE((H35,J35,L35,N35,P35,R35,T35,V35),5))</f>
        <v>460.4166666666667</v>
      </c>
      <c r="F35" s="44">
        <f t="shared" si="0"/>
        <v>460.4166666666667</v>
      </c>
      <c r="G35" s="32">
        <v>13</v>
      </c>
      <c r="H35" s="14">
        <f t="shared" si="1"/>
        <v>460.4166666666667</v>
      </c>
      <c r="I35" s="34"/>
      <c r="J35" s="14">
        <f t="shared" si="2"/>
        <v>0</v>
      </c>
      <c r="K35" s="15"/>
      <c r="L35" s="14">
        <f t="shared" si="3"/>
        <v>0</v>
      </c>
      <c r="M35" s="15"/>
      <c r="N35" s="16">
        <f t="shared" si="4"/>
        <v>0</v>
      </c>
      <c r="O35" s="13"/>
      <c r="P35" s="14">
        <f t="shared" si="5"/>
        <v>0</v>
      </c>
      <c r="Q35" s="13"/>
      <c r="R35" s="14">
        <f t="shared" si="6"/>
        <v>0</v>
      </c>
      <c r="S35" s="15"/>
      <c r="T35" s="16">
        <f t="shared" si="7"/>
        <v>0</v>
      </c>
      <c r="U35" s="13"/>
      <c r="V35" s="14">
        <f t="shared" si="8"/>
        <v>0</v>
      </c>
      <c r="W35" s="24"/>
      <c r="X35" s="17"/>
      <c r="Y35" s="17"/>
    </row>
    <row r="36" spans="1:25" ht="15">
      <c r="A36" s="55">
        <v>30</v>
      </c>
      <c r="B36" s="53" t="s">
        <v>79</v>
      </c>
      <c r="C36" s="52" t="s">
        <v>80</v>
      </c>
      <c r="D36" s="51" t="s">
        <v>62</v>
      </c>
      <c r="E36" s="43">
        <f>SUM(LARGE((H36,J36,L36,N36,P36,R36,T36,V36),1),LARGE((H36,J36,L36,N36,P36,R36,T36,V36),2),LARGE((H36,J36,L36,N36,P36,R36,T36,V36),3),LARGE((H36,J36,L36,N36,P36,R36,T36,V36),4),LARGE((H36,J36,L36,N36,P36,R36,T36,V36),5))</f>
        <v>433.33333333333337</v>
      </c>
      <c r="F36" s="44">
        <f t="shared" si="0"/>
        <v>433.33333333333337</v>
      </c>
      <c r="G36" s="32">
        <v>14</v>
      </c>
      <c r="H36" s="14">
        <f t="shared" si="1"/>
        <v>433.33333333333337</v>
      </c>
      <c r="I36" s="34"/>
      <c r="J36" s="14">
        <f t="shared" si="2"/>
        <v>0</v>
      </c>
      <c r="K36" s="15"/>
      <c r="L36" s="14">
        <f t="shared" si="3"/>
        <v>0</v>
      </c>
      <c r="M36" s="15"/>
      <c r="N36" s="16">
        <f t="shared" si="4"/>
        <v>0</v>
      </c>
      <c r="O36" s="13"/>
      <c r="P36" s="14">
        <f t="shared" si="5"/>
        <v>0</v>
      </c>
      <c r="Q36" s="13"/>
      <c r="R36" s="14">
        <f t="shared" si="6"/>
        <v>0</v>
      </c>
      <c r="S36" s="15"/>
      <c r="T36" s="16">
        <f t="shared" si="7"/>
        <v>0</v>
      </c>
      <c r="U36" s="13"/>
      <c r="V36" s="14">
        <f t="shared" si="8"/>
        <v>0</v>
      </c>
      <c r="W36" s="24"/>
      <c r="X36" s="17"/>
      <c r="Y36" s="17"/>
    </row>
    <row r="37" spans="1:25" ht="15">
      <c r="A37" s="55">
        <v>30</v>
      </c>
      <c r="B37" s="53" t="s">
        <v>163</v>
      </c>
      <c r="C37" s="52" t="s">
        <v>364</v>
      </c>
      <c r="D37" s="51" t="s">
        <v>86</v>
      </c>
      <c r="E37" s="43">
        <f>SUM(LARGE((H37,J37,L37,N37,P37,R37,T37,V37),1),LARGE((H37,J37,L37,N37,P37,R37,T37,V37),2),LARGE((H37,J37,L37,N37,P37,R37,T37,V37),3),LARGE((H37,J37,L37,N37,P37,R37,T37,V37),4),LARGE((H37,J37,L37,N37,P37,R37,T37,V37),5))</f>
        <v>433.3333333333333</v>
      </c>
      <c r="F37" s="44">
        <f t="shared" si="0"/>
        <v>433.3333333333333</v>
      </c>
      <c r="G37" s="32"/>
      <c r="H37" s="14">
        <f t="shared" si="1"/>
        <v>0</v>
      </c>
      <c r="I37" s="34">
        <v>12</v>
      </c>
      <c r="J37" s="14">
        <f t="shared" si="2"/>
        <v>433.3333333333333</v>
      </c>
      <c r="K37" s="15"/>
      <c r="L37" s="14">
        <f t="shared" si="3"/>
        <v>0</v>
      </c>
      <c r="M37" s="15"/>
      <c r="N37" s="16">
        <f t="shared" si="4"/>
        <v>0</v>
      </c>
      <c r="O37" s="13"/>
      <c r="P37" s="14">
        <f t="shared" si="5"/>
        <v>0</v>
      </c>
      <c r="Q37" s="13"/>
      <c r="R37" s="14">
        <f t="shared" si="6"/>
        <v>0</v>
      </c>
      <c r="S37" s="15"/>
      <c r="T37" s="16">
        <f t="shared" si="7"/>
        <v>0</v>
      </c>
      <c r="U37" s="13"/>
      <c r="V37" s="14">
        <f t="shared" si="8"/>
        <v>0</v>
      </c>
      <c r="W37" s="24"/>
      <c r="X37" s="17"/>
      <c r="Y37" s="17"/>
    </row>
    <row r="38" spans="1:25" ht="15">
      <c r="A38" s="55">
        <v>32</v>
      </c>
      <c r="B38" s="53" t="s">
        <v>81</v>
      </c>
      <c r="C38" s="52" t="s">
        <v>82</v>
      </c>
      <c r="D38" s="51" t="s">
        <v>83</v>
      </c>
      <c r="E38" s="43">
        <f>SUM(LARGE((H38,J38,L38,N38,P38,R38,T38,V38),1),LARGE((H38,J38,L38,N38,P38,R38,T38,V38),2),LARGE((H38,J38,L38,N38,P38,R38,T38,V38),3),LARGE((H38,J38,L38,N38,P38,R38,T38,V38),4),LARGE((H38,J38,L38,N38,P38,R38,T38,V38),5))</f>
        <v>406.25</v>
      </c>
      <c r="F38" s="44">
        <f t="shared" si="0"/>
        <v>406.25</v>
      </c>
      <c r="G38" s="32">
        <v>15</v>
      </c>
      <c r="H38" s="14">
        <f t="shared" si="1"/>
        <v>406.25</v>
      </c>
      <c r="I38" s="34"/>
      <c r="J38" s="14">
        <f t="shared" si="2"/>
        <v>0</v>
      </c>
      <c r="K38" s="32"/>
      <c r="L38" s="14">
        <f t="shared" si="3"/>
        <v>0</v>
      </c>
      <c r="M38" s="32"/>
      <c r="N38" s="16">
        <f t="shared" si="4"/>
        <v>0</v>
      </c>
      <c r="O38" s="34"/>
      <c r="P38" s="14">
        <f t="shared" si="5"/>
        <v>0</v>
      </c>
      <c r="Q38" s="34"/>
      <c r="R38" s="14">
        <f t="shared" si="6"/>
        <v>0</v>
      </c>
      <c r="S38" s="32"/>
      <c r="T38" s="16">
        <f t="shared" si="7"/>
        <v>0</v>
      </c>
      <c r="U38" s="34"/>
      <c r="V38" s="14">
        <f t="shared" si="8"/>
        <v>0</v>
      </c>
      <c r="W38" s="24"/>
      <c r="X38" s="17"/>
      <c r="Y38" s="17"/>
    </row>
    <row r="39" spans="1:25" ht="15">
      <c r="A39" s="55">
        <v>33</v>
      </c>
      <c r="B39" s="53" t="s">
        <v>380</v>
      </c>
      <c r="C39" s="52" t="s">
        <v>381</v>
      </c>
      <c r="D39" s="51" t="s">
        <v>382</v>
      </c>
      <c r="E39" s="43">
        <f>SUM(LARGE((H39,J39,L39,N39,P39,R39,T39,V39),1),LARGE((H39,J39,L39,N39,P39,R39,T39,V39),2),LARGE((H39,J39,L39,N39,P39,R39,T39,V39),3),LARGE((H39,J39,L39,N39,P39,R39,T39,V39),4),LARGE((H39,J39,L39,N39,P39,R39,T39,V39),5))</f>
        <v>382.60869565217394</v>
      </c>
      <c r="F39" s="44">
        <f aca="true" t="shared" si="9" ref="F39:F54">H39+J39+L39+N39+P39+R39+T39+V39</f>
        <v>382.60869565217394</v>
      </c>
      <c r="G39" s="32"/>
      <c r="H39" s="14">
        <f aca="true" t="shared" si="10" ref="H39:H54">IF(G39=0,0,IF(G39=1,1000,IF(G39=2,930,IF(G39=3,860,IF(G39=4,790,IF(G39=5,720,650-(G39-6)*(650/$H$5)))))))</f>
        <v>0</v>
      </c>
      <c r="I39" s="34"/>
      <c r="J39" s="14">
        <f aca="true" t="shared" si="11" ref="J39:J54">IF(I39=0,0,IF(I39=1,1000,IF(I39=2,930,IF(I39=3,860,IF(I39=4,790,IF(I39=5,720,650-(I39-6)*(650/$J$5)))))))</f>
        <v>0</v>
      </c>
      <c r="K39" s="15">
        <v>18</v>
      </c>
      <c r="L39" s="14">
        <f aca="true" t="shared" si="12" ref="L39:L54">IF(K39=0,0,IF(K39=1,1200,IF(K39=2,1120,IF(K39=3,1040,IF(K39=4,960,IF(K39=5,880,800-(K39-6)*(800/$L$5)))))))</f>
        <v>382.60869565217394</v>
      </c>
      <c r="M39" s="15"/>
      <c r="N39" s="16">
        <f t="shared" si="4"/>
        <v>0</v>
      </c>
      <c r="O39" s="13"/>
      <c r="P39" s="14">
        <f aca="true" t="shared" si="13" ref="P39:P54">IF(O39=0,0,IF(O39=1,1000,IF(O39=2,930,IF(O39=3,860,IF(O39=4,790,IF(O39=5,720,650-(O39-6)*(650/$P$5)))))))</f>
        <v>0</v>
      </c>
      <c r="Q39" s="13"/>
      <c r="R39" s="14">
        <f t="shared" si="6"/>
        <v>0</v>
      </c>
      <c r="S39" s="15"/>
      <c r="T39" s="16">
        <f t="shared" si="7"/>
        <v>0</v>
      </c>
      <c r="U39" s="13"/>
      <c r="V39" s="14">
        <f t="shared" si="8"/>
        <v>0</v>
      </c>
      <c r="W39" s="24"/>
      <c r="X39" s="17"/>
      <c r="Y39" s="17"/>
    </row>
    <row r="40" spans="1:25" ht="15">
      <c r="A40" s="55">
        <v>34</v>
      </c>
      <c r="B40" s="53" t="s">
        <v>366</v>
      </c>
      <c r="C40" s="52" t="s">
        <v>97</v>
      </c>
      <c r="D40" s="51" t="s">
        <v>86</v>
      </c>
      <c r="E40" s="43">
        <f>SUM(LARGE((H40,J40,L40,N40,P40,R40,T40,V40),1),LARGE((H40,J40,L40,N40,P40,R40,T40,V40),2),LARGE((H40,J40,L40,N40,P40,R40,T40,V40),3),LARGE((H40,J40,L40,N40,P40,R40,T40,V40),4),LARGE((H40,J40,L40,N40,P40,R40,T40,V40),5))</f>
        <v>361.1111111111111</v>
      </c>
      <c r="F40" s="44">
        <f t="shared" si="9"/>
        <v>361.1111111111111</v>
      </c>
      <c r="G40" s="32"/>
      <c r="H40" s="14">
        <f t="shared" si="10"/>
        <v>0</v>
      </c>
      <c r="I40" s="34">
        <v>14</v>
      </c>
      <c r="J40" s="14">
        <f t="shared" si="11"/>
        <v>361.1111111111111</v>
      </c>
      <c r="K40" s="15"/>
      <c r="L40" s="14">
        <f t="shared" si="12"/>
        <v>0</v>
      </c>
      <c r="M40" s="15"/>
      <c r="N40" s="16">
        <f t="shared" si="4"/>
        <v>0</v>
      </c>
      <c r="O40" s="13"/>
      <c r="P40" s="14">
        <f t="shared" si="13"/>
        <v>0</v>
      </c>
      <c r="Q40" s="13"/>
      <c r="R40" s="14">
        <f t="shared" si="6"/>
        <v>0</v>
      </c>
      <c r="S40" s="15"/>
      <c r="T40" s="16">
        <f t="shared" si="7"/>
        <v>0</v>
      </c>
      <c r="U40" s="13"/>
      <c r="V40" s="14">
        <f t="shared" si="8"/>
        <v>0</v>
      </c>
      <c r="W40" s="24"/>
      <c r="X40" s="17"/>
      <c r="Y40" s="17"/>
    </row>
    <row r="41" spans="1:25" ht="15">
      <c r="A41" s="55">
        <v>35</v>
      </c>
      <c r="B41" s="53" t="s">
        <v>367</v>
      </c>
      <c r="C41" s="52" t="s">
        <v>368</v>
      </c>
      <c r="D41" s="51" t="s">
        <v>86</v>
      </c>
      <c r="E41" s="43">
        <f>SUM(LARGE((H41,J41,L41,N41,P41,R41,T41,V41),1),LARGE((H41,J41,L41,N41,P41,R41,T41,V41),2),LARGE((H41,J41,L41,N41,P41,R41,T41,V41),3),LARGE((H41,J41,L41,N41,P41,R41,T41,V41),4),LARGE((H41,J41,L41,N41,P41,R41,T41,V41),5))</f>
        <v>325</v>
      </c>
      <c r="F41" s="44">
        <f t="shared" si="9"/>
        <v>325</v>
      </c>
      <c r="G41" s="32"/>
      <c r="H41" s="14">
        <f t="shared" si="10"/>
        <v>0</v>
      </c>
      <c r="I41" s="34">
        <v>15</v>
      </c>
      <c r="J41" s="14">
        <f t="shared" si="11"/>
        <v>325</v>
      </c>
      <c r="K41" s="15"/>
      <c r="L41" s="14">
        <f t="shared" si="12"/>
        <v>0</v>
      </c>
      <c r="M41" s="15"/>
      <c r="N41" s="16">
        <f t="shared" si="4"/>
        <v>0</v>
      </c>
      <c r="O41" s="13"/>
      <c r="P41" s="14">
        <f t="shared" si="13"/>
        <v>0</v>
      </c>
      <c r="Q41" s="13"/>
      <c r="R41" s="14">
        <f t="shared" si="6"/>
        <v>0</v>
      </c>
      <c r="S41" s="15"/>
      <c r="T41" s="16">
        <f t="shared" si="7"/>
        <v>0</v>
      </c>
      <c r="U41" s="13"/>
      <c r="V41" s="14">
        <f t="shared" si="8"/>
        <v>0</v>
      </c>
      <c r="W41" s="24"/>
      <c r="X41" s="17"/>
      <c r="Y41" s="17"/>
    </row>
    <row r="42" spans="1:25" ht="15">
      <c r="A42" s="55">
        <v>36</v>
      </c>
      <c r="B42" s="53" t="s">
        <v>383</v>
      </c>
      <c r="C42" s="52" t="s">
        <v>384</v>
      </c>
      <c r="D42" s="51" t="s">
        <v>89</v>
      </c>
      <c r="E42" s="43">
        <f>SUM(LARGE((H42,J42,L42,N42,P42,R42,T42,V42),1),LARGE((H42,J42,L42,N42,P42,R42,T42,V42),2),LARGE((H42,J42,L42,N42,P42,R42,T42,V42),3),LARGE((H42,J42,L42,N42,P42,R42,T42,V42),4),LARGE((H42,J42,L42,N42,P42,R42,T42,V42),5))</f>
        <v>313.0434782608696</v>
      </c>
      <c r="F42" s="44">
        <f t="shared" si="9"/>
        <v>313.0434782608696</v>
      </c>
      <c r="G42" s="32"/>
      <c r="H42" s="14">
        <f t="shared" si="10"/>
        <v>0</v>
      </c>
      <c r="I42" s="34"/>
      <c r="J42" s="14">
        <f t="shared" si="11"/>
        <v>0</v>
      </c>
      <c r="K42" s="15">
        <v>20</v>
      </c>
      <c r="L42" s="14">
        <f t="shared" si="12"/>
        <v>313.0434782608696</v>
      </c>
      <c r="M42" s="15"/>
      <c r="N42" s="16">
        <f t="shared" si="4"/>
        <v>0</v>
      </c>
      <c r="O42" s="13"/>
      <c r="P42" s="14">
        <f t="shared" si="13"/>
        <v>0</v>
      </c>
      <c r="Q42" s="13"/>
      <c r="R42" s="14">
        <f t="shared" si="6"/>
        <v>0</v>
      </c>
      <c r="S42" s="15"/>
      <c r="T42" s="16">
        <f t="shared" si="7"/>
        <v>0</v>
      </c>
      <c r="U42" s="13"/>
      <c r="V42" s="14">
        <f t="shared" si="8"/>
        <v>0</v>
      </c>
      <c r="W42" s="24"/>
      <c r="X42" s="17"/>
      <c r="Y42" s="17"/>
    </row>
    <row r="43" spans="1:25" ht="15">
      <c r="A43" s="55">
        <v>37</v>
      </c>
      <c r="B43" s="53" t="s">
        <v>93</v>
      </c>
      <c r="C43" s="52" t="s">
        <v>88</v>
      </c>
      <c r="D43" s="51" t="s">
        <v>78</v>
      </c>
      <c r="E43" s="43">
        <f>SUM(LARGE((H43,J43,L43,N43,P43,R43,T43,V43),1),LARGE((H43,J43,L43,N43,P43,R43,T43,V43),2),LARGE((H43,J43,L43,N43,P43,R43,T43,V43),3),LARGE((H43,J43,L43,N43,P43,R43,T43,V43),4),LARGE((H43,J43,L43,N43,P43,R43,T43,V43),5))</f>
        <v>297.9166666666667</v>
      </c>
      <c r="F43" s="44">
        <f t="shared" si="9"/>
        <v>297.9166666666667</v>
      </c>
      <c r="G43" s="32">
        <v>19</v>
      </c>
      <c r="H43" s="14">
        <f t="shared" si="10"/>
        <v>297.9166666666667</v>
      </c>
      <c r="I43" s="34"/>
      <c r="J43" s="14">
        <f t="shared" si="11"/>
        <v>0</v>
      </c>
      <c r="K43" s="32"/>
      <c r="L43" s="14">
        <f t="shared" si="12"/>
        <v>0</v>
      </c>
      <c r="M43" s="32"/>
      <c r="N43" s="16">
        <f t="shared" si="4"/>
        <v>0</v>
      </c>
      <c r="O43" s="34"/>
      <c r="P43" s="14">
        <f t="shared" si="13"/>
        <v>0</v>
      </c>
      <c r="Q43" s="34"/>
      <c r="R43" s="14">
        <f t="shared" si="6"/>
        <v>0</v>
      </c>
      <c r="S43" s="32"/>
      <c r="T43" s="16">
        <f t="shared" si="7"/>
        <v>0</v>
      </c>
      <c r="U43" s="34"/>
      <c r="V43" s="14">
        <f t="shared" si="8"/>
        <v>0</v>
      </c>
      <c r="W43" s="24"/>
      <c r="X43" s="17"/>
      <c r="Y43" s="17"/>
    </row>
    <row r="44" spans="1:25" ht="15">
      <c r="A44" s="55">
        <v>38</v>
      </c>
      <c r="B44" s="53" t="s">
        <v>366</v>
      </c>
      <c r="C44" s="52" t="s">
        <v>216</v>
      </c>
      <c r="D44" s="51" t="s">
        <v>86</v>
      </c>
      <c r="E44" s="43">
        <f>SUM(LARGE((H44,J44,L44,N44,P44,R44,T44,V44),1),LARGE((H44,J44,L44,N44,P44,R44,T44,V44),2),LARGE((H44,J44,L44,N44,P44,R44,T44,V44),3),LARGE((H44,J44,L44,N44,P44,R44,T44,V44),4),LARGE((H44,J44,L44,N44,P44,R44,T44,V44),5))</f>
        <v>288.88888888888886</v>
      </c>
      <c r="F44" s="44">
        <f t="shared" si="9"/>
        <v>288.88888888888886</v>
      </c>
      <c r="G44" s="32"/>
      <c r="H44" s="14">
        <f t="shared" si="10"/>
        <v>0</v>
      </c>
      <c r="I44" s="34">
        <v>16</v>
      </c>
      <c r="J44" s="14">
        <f t="shared" si="11"/>
        <v>288.88888888888886</v>
      </c>
      <c r="K44" s="15"/>
      <c r="L44" s="14">
        <f t="shared" si="12"/>
        <v>0</v>
      </c>
      <c r="M44" s="15"/>
      <c r="N44" s="16">
        <f t="shared" si="4"/>
        <v>0</v>
      </c>
      <c r="O44" s="13"/>
      <c r="P44" s="14">
        <f t="shared" si="13"/>
        <v>0</v>
      </c>
      <c r="Q44" s="13"/>
      <c r="R44" s="14">
        <f t="shared" si="6"/>
        <v>0</v>
      </c>
      <c r="S44" s="15"/>
      <c r="T44" s="16">
        <f t="shared" si="7"/>
        <v>0</v>
      </c>
      <c r="U44" s="13"/>
      <c r="V44" s="14">
        <f t="shared" si="8"/>
        <v>0</v>
      </c>
      <c r="W44" s="24"/>
      <c r="X44" s="17"/>
      <c r="Y44" s="17"/>
    </row>
    <row r="45" spans="1:25" ht="15">
      <c r="A45" s="55">
        <v>39</v>
      </c>
      <c r="B45" s="53" t="s">
        <v>385</v>
      </c>
      <c r="C45" s="52" t="s">
        <v>199</v>
      </c>
      <c r="D45" s="51" t="s">
        <v>382</v>
      </c>
      <c r="E45" s="43">
        <f>SUM(LARGE((H45,J45,L45,N45,P45,R45,T45,V45),1),LARGE((H45,J45,L45,N45,P45,R45,T45,V45),2),LARGE((H45,J45,L45,N45,P45,R45,T45,V45),3),LARGE((H45,J45,L45,N45,P45,R45,T45,V45),4),LARGE((H45,J45,L45,N45,P45,R45,T45,V45),5))</f>
        <v>278.2608695652174</v>
      </c>
      <c r="F45" s="44">
        <f t="shared" si="9"/>
        <v>278.2608695652174</v>
      </c>
      <c r="G45" s="32"/>
      <c r="H45" s="14">
        <f t="shared" si="10"/>
        <v>0</v>
      </c>
      <c r="I45" s="34"/>
      <c r="J45" s="14">
        <f t="shared" si="11"/>
        <v>0</v>
      </c>
      <c r="K45" s="15">
        <v>21</v>
      </c>
      <c r="L45" s="14">
        <f t="shared" si="12"/>
        <v>278.2608695652174</v>
      </c>
      <c r="M45" s="15"/>
      <c r="N45" s="16">
        <f t="shared" si="4"/>
        <v>0</v>
      </c>
      <c r="O45" s="13"/>
      <c r="P45" s="14">
        <f t="shared" si="13"/>
        <v>0</v>
      </c>
      <c r="Q45" s="13"/>
      <c r="R45" s="14">
        <f t="shared" si="6"/>
        <v>0</v>
      </c>
      <c r="S45" s="15"/>
      <c r="T45" s="16">
        <f t="shared" si="7"/>
        <v>0</v>
      </c>
      <c r="U45" s="13"/>
      <c r="V45" s="14">
        <f t="shared" si="8"/>
        <v>0</v>
      </c>
      <c r="W45" s="24"/>
      <c r="X45" s="17"/>
      <c r="Y45" s="17"/>
    </row>
    <row r="46" spans="1:25" ht="15">
      <c r="A46" s="55">
        <v>40</v>
      </c>
      <c r="B46" s="53" t="s">
        <v>94</v>
      </c>
      <c r="C46" s="52" t="s">
        <v>95</v>
      </c>
      <c r="D46" s="51" t="s">
        <v>78</v>
      </c>
      <c r="E46" s="43">
        <f>SUM(LARGE((H46,J46,L46,N46,P46,R46,T46,V46),1),LARGE((H46,J46,L46,N46,P46,R46,T46,V46),2),LARGE((H46,J46,L46,N46,P46,R46,T46,V46),3),LARGE((H46,J46,L46,N46,P46,R46,T46,V46),4),LARGE((H46,J46,L46,N46,P46,R46,T46,V46),5))</f>
        <v>270.83333333333337</v>
      </c>
      <c r="F46" s="44">
        <f t="shared" si="9"/>
        <v>270.83333333333337</v>
      </c>
      <c r="G46" s="32">
        <v>20</v>
      </c>
      <c r="H46" s="14">
        <f t="shared" si="10"/>
        <v>270.83333333333337</v>
      </c>
      <c r="I46" s="34"/>
      <c r="J46" s="14">
        <f t="shared" si="11"/>
        <v>0</v>
      </c>
      <c r="K46" s="15"/>
      <c r="L46" s="14">
        <f t="shared" si="12"/>
        <v>0</v>
      </c>
      <c r="M46" s="15"/>
      <c r="N46" s="16">
        <f t="shared" si="4"/>
        <v>0</v>
      </c>
      <c r="O46" s="13"/>
      <c r="P46" s="14">
        <f t="shared" si="13"/>
        <v>0</v>
      </c>
      <c r="Q46" s="13"/>
      <c r="R46" s="14">
        <f t="shared" si="6"/>
        <v>0</v>
      </c>
      <c r="S46" s="15"/>
      <c r="T46" s="16">
        <f t="shared" si="7"/>
        <v>0</v>
      </c>
      <c r="U46" s="13"/>
      <c r="V46" s="14">
        <f t="shared" si="8"/>
        <v>0</v>
      </c>
      <c r="W46" s="24"/>
      <c r="X46" s="17"/>
      <c r="Y46" s="17"/>
    </row>
    <row r="47" spans="1:25" ht="15">
      <c r="A47" s="55">
        <v>41</v>
      </c>
      <c r="B47" s="53" t="s">
        <v>369</v>
      </c>
      <c r="C47" s="52" t="s">
        <v>370</v>
      </c>
      <c r="D47" s="51" t="s">
        <v>289</v>
      </c>
      <c r="E47" s="43">
        <f>SUM(LARGE((H47,J47,L47,N47,P47,R47,T47,V47),1),LARGE((H47,J47,L47,N47,P47,R47,T47,V47),2),LARGE((H47,J47,L47,N47,P47,R47,T47,V47),3),LARGE((H47,J47,L47,N47,P47,R47,T47,V47),4),LARGE((H47,J47,L47,N47,P47,R47,T47,V47),5))</f>
        <v>252.77777777777771</v>
      </c>
      <c r="F47" s="44">
        <f t="shared" si="9"/>
        <v>252.77777777777771</v>
      </c>
      <c r="G47" s="32"/>
      <c r="H47" s="14">
        <f t="shared" si="10"/>
        <v>0</v>
      </c>
      <c r="I47" s="34">
        <v>17</v>
      </c>
      <c r="J47" s="14">
        <f t="shared" si="11"/>
        <v>252.77777777777771</v>
      </c>
      <c r="K47" s="15"/>
      <c r="L47" s="14">
        <f t="shared" si="12"/>
        <v>0</v>
      </c>
      <c r="M47" s="15"/>
      <c r="N47" s="16">
        <f t="shared" si="4"/>
        <v>0</v>
      </c>
      <c r="O47" s="13"/>
      <c r="P47" s="14">
        <f t="shared" si="13"/>
        <v>0</v>
      </c>
      <c r="Q47" s="13"/>
      <c r="R47" s="14">
        <f t="shared" si="6"/>
        <v>0</v>
      </c>
      <c r="S47" s="15"/>
      <c r="T47" s="16">
        <f t="shared" si="7"/>
        <v>0</v>
      </c>
      <c r="U47" s="13"/>
      <c r="V47" s="14">
        <f t="shared" si="8"/>
        <v>0</v>
      </c>
      <c r="W47" s="24"/>
      <c r="X47" s="17"/>
      <c r="Y47" s="17"/>
    </row>
    <row r="48" spans="1:25" ht="15">
      <c r="A48" s="55">
        <v>42</v>
      </c>
      <c r="B48" s="53" t="s">
        <v>96</v>
      </c>
      <c r="C48" s="52" t="s">
        <v>97</v>
      </c>
      <c r="D48" s="51" t="s">
        <v>56</v>
      </c>
      <c r="E48" s="43">
        <f>SUM(LARGE((H48,J48,L48,N48,P48,R48,T48,V48),1),LARGE((H48,J48,L48,N48,P48,R48,T48,V48),2),LARGE((H48,J48,L48,N48,P48,R48,T48,V48),3),LARGE((H48,J48,L48,N48,P48,R48,T48,V48),4),LARGE((H48,J48,L48,N48,P48,R48,T48,V48),5))</f>
        <v>243.75</v>
      </c>
      <c r="F48" s="44">
        <f t="shared" si="9"/>
        <v>243.75</v>
      </c>
      <c r="G48" s="32">
        <v>21</v>
      </c>
      <c r="H48" s="14">
        <f t="shared" si="10"/>
        <v>243.75</v>
      </c>
      <c r="I48" s="34"/>
      <c r="J48" s="14">
        <f t="shared" si="11"/>
        <v>0</v>
      </c>
      <c r="K48" s="25"/>
      <c r="L48" s="14">
        <f t="shared" si="12"/>
        <v>0</v>
      </c>
      <c r="M48" s="25"/>
      <c r="N48" s="16">
        <f t="shared" si="4"/>
        <v>0</v>
      </c>
      <c r="O48" s="26"/>
      <c r="P48" s="14">
        <f t="shared" si="13"/>
        <v>0</v>
      </c>
      <c r="Q48" s="26"/>
      <c r="R48" s="14">
        <f t="shared" si="6"/>
        <v>0</v>
      </c>
      <c r="S48" s="25"/>
      <c r="T48" s="16">
        <f t="shared" si="7"/>
        <v>0</v>
      </c>
      <c r="U48" s="26"/>
      <c r="V48" s="14">
        <f t="shared" si="8"/>
        <v>0</v>
      </c>
      <c r="W48" s="24"/>
      <c r="X48" s="17"/>
      <c r="Y48" s="17"/>
    </row>
    <row r="49" spans="1:25" ht="15">
      <c r="A49" s="55">
        <v>43</v>
      </c>
      <c r="B49" s="53" t="s">
        <v>386</v>
      </c>
      <c r="C49" s="52" t="s">
        <v>387</v>
      </c>
      <c r="D49" s="51" t="s">
        <v>89</v>
      </c>
      <c r="E49" s="43">
        <f>SUM(LARGE((H49,J49,L49,N49,P49,R49,T49,V49),1),LARGE((H49,J49,L49,N49,P49,R49,T49,V49),2),LARGE((H49,J49,L49,N49,P49,R49,T49,V49),3),LARGE((H49,J49,L49,N49,P49,R49,T49,V49),4),LARGE((H49,J49,L49,N49,P49,R49,T49,V49),5))</f>
        <v>243.47826086956525</v>
      </c>
      <c r="F49" s="44">
        <f t="shared" si="9"/>
        <v>243.47826086956525</v>
      </c>
      <c r="G49" s="32"/>
      <c r="H49" s="14">
        <f t="shared" si="10"/>
        <v>0</v>
      </c>
      <c r="I49" s="34"/>
      <c r="J49" s="14">
        <f t="shared" si="11"/>
        <v>0</v>
      </c>
      <c r="K49" s="15">
        <v>22</v>
      </c>
      <c r="L49" s="14">
        <f t="shared" si="12"/>
        <v>243.47826086956525</v>
      </c>
      <c r="M49" s="15"/>
      <c r="N49" s="16">
        <f t="shared" si="4"/>
        <v>0</v>
      </c>
      <c r="O49" s="13"/>
      <c r="P49" s="14">
        <f t="shared" si="13"/>
        <v>0</v>
      </c>
      <c r="Q49" s="13"/>
      <c r="R49" s="14">
        <f t="shared" si="6"/>
        <v>0</v>
      </c>
      <c r="S49" s="15"/>
      <c r="T49" s="16">
        <f t="shared" si="7"/>
        <v>0</v>
      </c>
      <c r="U49" s="13"/>
      <c r="V49" s="14">
        <f t="shared" si="8"/>
        <v>0</v>
      </c>
      <c r="W49" s="24"/>
      <c r="X49" s="17"/>
      <c r="Y49" s="17"/>
    </row>
    <row r="50" spans="1:25" ht="15">
      <c r="A50" s="55">
        <v>44</v>
      </c>
      <c r="B50" s="53" t="s">
        <v>98</v>
      </c>
      <c r="C50" s="52" t="s">
        <v>99</v>
      </c>
      <c r="D50" s="51" t="s">
        <v>65</v>
      </c>
      <c r="E50" s="43">
        <f>SUM(LARGE((H50,J50,L50,N50,P50,R50,T50,V50),1),LARGE((H50,J50,L50,N50,P50,R50,T50,V50),2),LARGE((H50,J50,L50,N50,P50,R50,T50,V50),3),LARGE((H50,J50,L50,N50,P50,R50,T50,V50),4),LARGE((H50,J50,L50,N50,P50,R50,T50,V50),5))</f>
        <v>216.66666666666669</v>
      </c>
      <c r="F50" s="44">
        <f t="shared" si="9"/>
        <v>216.66666666666669</v>
      </c>
      <c r="G50" s="32">
        <v>22</v>
      </c>
      <c r="H50" s="14">
        <f t="shared" si="10"/>
        <v>216.66666666666669</v>
      </c>
      <c r="I50" s="34"/>
      <c r="J50" s="14">
        <f t="shared" si="11"/>
        <v>0</v>
      </c>
      <c r="K50" s="15"/>
      <c r="L50" s="14">
        <f t="shared" si="12"/>
        <v>0</v>
      </c>
      <c r="M50" s="15"/>
      <c r="N50" s="16">
        <f t="shared" si="4"/>
        <v>0</v>
      </c>
      <c r="O50" s="13"/>
      <c r="P50" s="14">
        <f t="shared" si="13"/>
        <v>0</v>
      </c>
      <c r="Q50" s="13"/>
      <c r="R50" s="14">
        <f t="shared" si="6"/>
        <v>0</v>
      </c>
      <c r="S50" s="15"/>
      <c r="T50" s="16">
        <f t="shared" si="7"/>
        <v>0</v>
      </c>
      <c r="U50" s="13"/>
      <c r="V50" s="14">
        <f t="shared" si="8"/>
        <v>0</v>
      </c>
      <c r="W50" s="24"/>
      <c r="X50" s="17"/>
      <c r="Y50" s="17"/>
    </row>
    <row r="51" spans="1:25" ht="15">
      <c r="A51" s="55">
        <v>44</v>
      </c>
      <c r="B51" s="53" t="s">
        <v>270</v>
      </c>
      <c r="C51" s="52" t="s">
        <v>371</v>
      </c>
      <c r="D51" s="51" t="s">
        <v>86</v>
      </c>
      <c r="E51" s="43">
        <f>SUM(LARGE((H51,J51,L51,N51,P51,R51,T51,V51),1),LARGE((H51,J51,L51,N51,P51,R51,T51,V51),2),LARGE((H51,J51,L51,N51,P51,R51,T51,V51),3),LARGE((H51,J51,L51,N51,P51,R51,T51,V51),4),LARGE((H51,J51,L51,N51,P51,R51,T51,V51),5))</f>
        <v>216.66666666666663</v>
      </c>
      <c r="F51" s="44">
        <f t="shared" si="9"/>
        <v>216.66666666666663</v>
      </c>
      <c r="G51" s="32"/>
      <c r="H51" s="14">
        <f t="shared" si="10"/>
        <v>0</v>
      </c>
      <c r="I51" s="34">
        <v>18</v>
      </c>
      <c r="J51" s="14">
        <f t="shared" si="11"/>
        <v>216.66666666666663</v>
      </c>
      <c r="K51" s="15"/>
      <c r="L51" s="14">
        <f t="shared" si="12"/>
        <v>0</v>
      </c>
      <c r="M51" s="15"/>
      <c r="N51" s="16">
        <f t="shared" si="4"/>
        <v>0</v>
      </c>
      <c r="O51" s="13"/>
      <c r="P51" s="14">
        <f t="shared" si="13"/>
        <v>0</v>
      </c>
      <c r="Q51" s="13"/>
      <c r="R51" s="14">
        <f t="shared" si="6"/>
        <v>0</v>
      </c>
      <c r="S51" s="15"/>
      <c r="T51" s="16">
        <f t="shared" si="7"/>
        <v>0</v>
      </c>
      <c r="U51" s="13"/>
      <c r="V51" s="14">
        <f t="shared" si="8"/>
        <v>0</v>
      </c>
      <c r="W51" s="24"/>
      <c r="X51" s="17"/>
      <c r="Y51" s="17"/>
    </row>
    <row r="52" spans="1:25" ht="15">
      <c r="A52" s="55">
        <v>46</v>
      </c>
      <c r="B52" s="53" t="s">
        <v>388</v>
      </c>
      <c r="C52" s="52" t="s">
        <v>389</v>
      </c>
      <c r="D52" s="51" t="s">
        <v>390</v>
      </c>
      <c r="E52" s="43">
        <f>SUM(LARGE((H52,J52,L52,N52,P52,R52,T52,V52),1),LARGE((H52,J52,L52,N52,P52,R52,T52,V52),2),LARGE((H52,J52,L52,N52,P52,R52,T52,V52),3),LARGE((H52,J52,L52,N52,P52,R52,T52,V52),4),LARGE((H52,J52,L52,N52,P52,R52,T52,V52),5))</f>
        <v>208.69565217391312</v>
      </c>
      <c r="F52" s="44">
        <f t="shared" si="9"/>
        <v>208.69565217391312</v>
      </c>
      <c r="G52" s="32"/>
      <c r="H52" s="14">
        <f t="shared" si="10"/>
        <v>0</v>
      </c>
      <c r="I52" s="34"/>
      <c r="J52" s="14">
        <f t="shared" si="11"/>
        <v>0</v>
      </c>
      <c r="K52" s="15">
        <v>23</v>
      </c>
      <c r="L52" s="14">
        <f t="shared" si="12"/>
        <v>208.69565217391312</v>
      </c>
      <c r="M52" s="15"/>
      <c r="N52" s="16">
        <f t="shared" si="4"/>
        <v>0</v>
      </c>
      <c r="O52" s="13"/>
      <c r="P52" s="14">
        <f t="shared" si="13"/>
        <v>0</v>
      </c>
      <c r="Q52" s="13"/>
      <c r="R52" s="14">
        <f t="shared" si="6"/>
        <v>0</v>
      </c>
      <c r="S52" s="15"/>
      <c r="T52" s="16">
        <f t="shared" si="7"/>
        <v>0</v>
      </c>
      <c r="U52" s="13"/>
      <c r="V52" s="14">
        <f t="shared" si="8"/>
        <v>0</v>
      </c>
      <c r="W52" s="24"/>
      <c r="X52" s="17"/>
      <c r="Y52" s="17"/>
    </row>
    <row r="53" spans="1:25" ht="15">
      <c r="A53" s="55">
        <v>47</v>
      </c>
      <c r="B53" s="53" t="s">
        <v>100</v>
      </c>
      <c r="C53" s="52" t="s">
        <v>101</v>
      </c>
      <c r="D53" s="51" t="s">
        <v>78</v>
      </c>
      <c r="E53" s="43">
        <f>SUM(LARGE((H53,J53,L53,N53,P53,R53,T53,V53),1),LARGE((H53,J53,L53,N53,P53,R53,T53,V53),2),LARGE((H53,J53,L53,N53,P53,R53,T53,V53),3),LARGE((H53,J53,L53,N53,P53,R53,T53,V53),4),LARGE((H53,J53,L53,N53,P53,R53,T53,V53),5))</f>
        <v>189.58333333333337</v>
      </c>
      <c r="F53" s="44">
        <f t="shared" si="9"/>
        <v>189.58333333333337</v>
      </c>
      <c r="G53" s="32">
        <v>23</v>
      </c>
      <c r="H53" s="14">
        <f t="shared" si="10"/>
        <v>189.58333333333337</v>
      </c>
      <c r="I53" s="34"/>
      <c r="J53" s="14">
        <f t="shared" si="11"/>
        <v>0</v>
      </c>
      <c r="K53" s="15"/>
      <c r="L53" s="14">
        <f t="shared" si="12"/>
        <v>0</v>
      </c>
      <c r="M53" s="15"/>
      <c r="N53" s="16">
        <f t="shared" si="4"/>
        <v>0</v>
      </c>
      <c r="O53" s="13"/>
      <c r="P53" s="14">
        <f t="shared" si="13"/>
        <v>0</v>
      </c>
      <c r="Q53" s="13"/>
      <c r="R53" s="14">
        <f t="shared" si="6"/>
        <v>0</v>
      </c>
      <c r="S53" s="15"/>
      <c r="T53" s="16">
        <f t="shared" si="7"/>
        <v>0</v>
      </c>
      <c r="U53" s="13"/>
      <c r="V53" s="14">
        <f t="shared" si="8"/>
        <v>0</v>
      </c>
      <c r="W53" s="24"/>
      <c r="X53" s="17"/>
      <c r="Y53" s="17"/>
    </row>
    <row r="54" spans="1:25" ht="15.75" thickBot="1">
      <c r="A54" s="70">
        <v>48</v>
      </c>
      <c r="B54" s="71" t="s">
        <v>102</v>
      </c>
      <c r="C54" s="72" t="s">
        <v>103</v>
      </c>
      <c r="D54" s="73" t="s">
        <v>65</v>
      </c>
      <c r="E54" s="62">
        <f>SUM(LARGE((H54,J54,L54,N54,P54,R54,T54,V54),1),LARGE((H54,J54,L54,N54,P54,R54,T54,V54),2),LARGE((H54,J54,L54,N54,P54,R54,T54,V54),3),LARGE((H54,J54,L54,N54,P54,R54,T54,V54),4),LARGE((H54,J54,L54,N54,P54,R54,T54,V54),5))</f>
        <v>162.5</v>
      </c>
      <c r="F54" s="63">
        <f t="shared" si="9"/>
        <v>162.5</v>
      </c>
      <c r="G54" s="74">
        <v>24</v>
      </c>
      <c r="H54" s="69">
        <f t="shared" si="10"/>
        <v>162.5</v>
      </c>
      <c r="I54" s="68"/>
      <c r="J54" s="69">
        <f t="shared" si="11"/>
        <v>0</v>
      </c>
      <c r="K54" s="75"/>
      <c r="L54" s="69">
        <f t="shared" si="12"/>
        <v>0</v>
      </c>
      <c r="M54" s="75"/>
      <c r="N54" s="76">
        <f t="shared" si="4"/>
        <v>0</v>
      </c>
      <c r="O54" s="77"/>
      <c r="P54" s="69">
        <f t="shared" si="13"/>
        <v>0</v>
      </c>
      <c r="Q54" s="77"/>
      <c r="R54" s="69">
        <f t="shared" si="6"/>
        <v>0</v>
      </c>
      <c r="S54" s="75"/>
      <c r="T54" s="76">
        <f t="shared" si="7"/>
        <v>0</v>
      </c>
      <c r="U54" s="77"/>
      <c r="V54" s="69">
        <f t="shared" si="8"/>
        <v>0</v>
      </c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17"/>
      <c r="Y535" s="17"/>
    </row>
    <row r="536" spans="1:25" ht="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17"/>
      <c r="Y536" s="17"/>
    </row>
    <row r="537" spans="1:25" ht="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17"/>
      <c r="Y537" s="17"/>
    </row>
    <row r="538" spans="1:25" ht="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17"/>
      <c r="Y538" s="17"/>
    </row>
    <row r="539" spans="1:25" ht="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17"/>
      <c r="Y539" s="17"/>
    </row>
    <row r="540" spans="1:25" ht="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17"/>
      <c r="Y540" s="17"/>
    </row>
    <row r="541" spans="1:25" ht="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17"/>
      <c r="Y541" s="17"/>
    </row>
    <row r="542" spans="1:25" ht="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17"/>
      <c r="Y542" s="17"/>
    </row>
    <row r="543" spans="1:25" ht="1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17"/>
      <c r="Y543" s="17"/>
    </row>
    <row r="544" spans="1:25" ht="1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17"/>
      <c r="Y544" s="17"/>
    </row>
    <row r="545" spans="1:25" ht="1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17"/>
      <c r="Y545" s="17"/>
    </row>
    <row r="546" spans="1:25" ht="1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17"/>
      <c r="Y546" s="17"/>
    </row>
    <row r="547" spans="1:25" ht="1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17"/>
      <c r="Y547" s="17"/>
    </row>
    <row r="548" spans="1:25" ht="1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17"/>
      <c r="Y548" s="17"/>
    </row>
    <row r="549" spans="1:25" ht="1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17"/>
      <c r="Y549" s="17"/>
    </row>
    <row r="550" spans="1:25" ht="1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17"/>
      <c r="Y550" s="17"/>
    </row>
    <row r="551" spans="1:25" ht="1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17"/>
      <c r="Y551" s="17"/>
    </row>
    <row r="552" spans="1:25" ht="1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17"/>
      <c r="Y552" s="17"/>
    </row>
    <row r="553" spans="1:25" ht="1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17"/>
      <c r="Y553" s="17"/>
    </row>
    <row r="554" spans="1:25" ht="1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17"/>
      <c r="Y554" s="17"/>
    </row>
    <row r="555" spans="1:25" ht="1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17"/>
      <c r="Y555" s="17"/>
    </row>
    <row r="556" spans="1:25" ht="1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17"/>
      <c r="Y556" s="17"/>
    </row>
    <row r="557" spans="1:25" ht="1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17"/>
      <c r="Y557" s="17"/>
    </row>
    <row r="558" spans="1:25" ht="1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17"/>
      <c r="Y558" s="17"/>
    </row>
    <row r="559" spans="1:25" ht="1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17"/>
      <c r="Y559" s="17"/>
    </row>
    <row r="560" spans="1:25" ht="1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17"/>
      <c r="Y560" s="17"/>
    </row>
    <row r="561" spans="1:25" ht="1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17"/>
      <c r="Y561" s="17"/>
    </row>
    <row r="562" spans="1:25" ht="1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17"/>
      <c r="Y562" s="17"/>
    </row>
    <row r="563" spans="1:25" ht="1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17"/>
      <c r="Y563" s="17"/>
    </row>
    <row r="564" spans="1:25" ht="1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17"/>
      <c r="Y564" s="17"/>
    </row>
    <row r="565" spans="1:25" ht="1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17"/>
      <c r="Y565" s="17"/>
    </row>
    <row r="566" spans="1:25" ht="1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17"/>
      <c r="Y566" s="17"/>
    </row>
    <row r="567" spans="1:25" ht="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</sheetData>
  <sheetProtection/>
  <mergeCells count="12">
    <mergeCell ref="S3:T3"/>
    <mergeCell ref="E3:F4"/>
    <mergeCell ref="A3:A5"/>
    <mergeCell ref="B3:D5"/>
    <mergeCell ref="U3:V3"/>
    <mergeCell ref="E5:F5"/>
    <mergeCell ref="G3:H3"/>
    <mergeCell ref="K3:L3"/>
    <mergeCell ref="O3:P3"/>
    <mergeCell ref="I3:J3"/>
    <mergeCell ref="M3:N3"/>
    <mergeCell ref="Q3:R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22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32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1</v>
      </c>
      <c r="I5" s="1" t="s">
        <v>8</v>
      </c>
      <c r="J5" s="9">
        <v>2</v>
      </c>
      <c r="K5" s="1" t="s">
        <v>8</v>
      </c>
      <c r="L5" s="9">
        <v>4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263</v>
      </c>
      <c r="C7" s="60" t="s">
        <v>179</v>
      </c>
      <c r="D7" s="50" t="s">
        <v>264</v>
      </c>
      <c r="E7" s="41">
        <f>SUM(LARGE((H7,J7,L7,N7,P7,R7,T7),1),LARGE((H7,J7,L7,N7,P7,R7,T7),2),LARGE((H7,J7,L7,N7,P7,R7,T7),3),LARGE((H7,J7,L7,N7,P7,R7,T7),4))</f>
        <v>3200</v>
      </c>
      <c r="F7" s="42">
        <f>H7+J7+L7+N7+P7+R7+T7</f>
        <v>3200</v>
      </c>
      <c r="G7" s="64">
        <v>1</v>
      </c>
      <c r="H7" s="22">
        <f>IF(G7=0,0,IF(G7=1,1000,IF(G7=2,930,IF(G7=3,860,IF(G7=4,790,IF(G7=5,720,650-(G7-6)*(650/$H$5)))))))</f>
        <v>1000</v>
      </c>
      <c r="I7" s="56">
        <v>1</v>
      </c>
      <c r="J7" s="22">
        <f>IF(I7=0,0,IF(I7=1,1000,IF(I7=2,930,IF(I7=3,860,IF(I7=4,790,IF(I7=5,720,650-(I7-6)*(650/$J$5)))))))</f>
        <v>1000</v>
      </c>
      <c r="K7" s="35">
        <v>1</v>
      </c>
      <c r="L7" s="22">
        <f>IF(K7=0,0,IF(K7=1,1200,IF(K7=2,1120,IF(K7=3,1040,IF(K7=4,960,IF(K7=5,880,800-(K7-6)*(800/$L$5)))))))</f>
        <v>1200</v>
      </c>
      <c r="M7" s="36"/>
      <c r="N7" s="22">
        <f>IF(M7=0,0,IF(M7=1,1000,IF(M7=2,930,IF(M7=3,860,IF(M7=4,790,IF(M7=5,720,650-(M7-6)*(650/$N$5)))))))</f>
        <v>0</v>
      </c>
      <c r="O7" s="36"/>
      <c r="P7" s="22">
        <f>IF(O7=0,0,IF(O7=1,1000,IF(O7=2,930,IF(O7=3,860,IF(O7=4,790,IF(O7=5,720,650-(O7-6)*(650/$P$5)))))))</f>
        <v>0</v>
      </c>
      <c r="Q7" s="35"/>
      <c r="R7" s="23">
        <f>IF(Q7=0,0,IF(Q7=1,1200,IF(Q7=2,1120,IF(Q7=3,1040,IF(Q7=4,960,IF(Q7=5,880,800-(Q7-6)*(800/$R$5)))))))</f>
        <v>0</v>
      </c>
      <c r="S7" s="36"/>
      <c r="T7" s="22">
        <f>IF(S7=0,0,IF(S7=1,1000,IF(S7=2,930,IF(S7=3,860,IF(S7=4,790,IF(S7=5,720,650-(S7-6)*(650/$T$5)))))))</f>
        <v>0</v>
      </c>
    </row>
    <row r="8" spans="1:20" ht="15">
      <c r="A8" s="55">
        <v>2</v>
      </c>
      <c r="B8" s="53" t="s">
        <v>436</v>
      </c>
      <c r="C8" s="52" t="s">
        <v>437</v>
      </c>
      <c r="D8" s="51" t="s">
        <v>83</v>
      </c>
      <c r="E8" s="43">
        <f>SUM(LARGE((H8,J8,L8,N8,P8,R8,T8),1),LARGE((H8,J8,L8,N8,P8,R8,T8),2),LARGE((H8,J8,L8,N8,P8,R8,T8),3),LARGE((H8,J8,L8,N8,P8,R8,T8),4))</f>
        <v>1120</v>
      </c>
      <c r="F8" s="44">
        <f>H8+J8+L8+N8+P8+R8+T8</f>
        <v>1120</v>
      </c>
      <c r="G8" s="65"/>
      <c r="H8" s="14">
        <f>IF(G8=0,0,IF(G8=1,1000,IF(G8=2,930,IF(G8=3,860,IF(G8=4,790,IF(G8=5,720,650-(G8-6)*(650/$H$5)))))))</f>
        <v>0</v>
      </c>
      <c r="I8" s="57"/>
      <c r="J8" s="14">
        <f>IF(I8=0,0,IF(I8=1,1000,IF(I8=2,930,IF(I8=3,860,IF(I8=4,790,IF(I8=5,720,650-(I8-6)*(650/$J$5)))))))</f>
        <v>0</v>
      </c>
      <c r="K8" s="30">
        <v>2</v>
      </c>
      <c r="L8" s="14">
        <f>IF(K8=0,0,IF(K8=1,1200,IF(K8=2,1120,IF(K8=3,1040,IF(K8=4,960,IF(K8=5,880,800-(K8-6)*(800/$L$5)))))))</f>
        <v>1120</v>
      </c>
      <c r="M8" s="37"/>
      <c r="N8" s="14">
        <f>IF(M8=0,0,IF(M8=1,1000,IF(M8=2,930,IF(M8=3,860,IF(M8=4,790,IF(M8=5,720,650-(M8-6)*(650/$N$5)))))))</f>
        <v>0</v>
      </c>
      <c r="O8" s="37"/>
      <c r="P8" s="14">
        <f>IF(O8=0,0,IF(O8=1,1000,IF(O8=2,930,IF(O8=3,860,IF(O8=4,790,IF(O8=5,720,650-(O8-6)*(650/$P$5)))))))</f>
        <v>0</v>
      </c>
      <c r="Q8" s="30"/>
      <c r="R8" s="16">
        <f>IF(Q8=0,0,IF(Q8=1,1200,IF(Q8=2,1120,IF(Q8=3,1040,IF(Q8=4,960,IF(Q8=5,880,800-(Q8-6)*(800/$R$5)))))))</f>
        <v>0</v>
      </c>
      <c r="S8" s="37"/>
      <c r="T8" s="14">
        <f>IF(S8=0,0,IF(S8=1,1000,IF(S8=2,930,IF(S8=3,860,IF(S8=4,790,IF(S8=5,720,650-(S8-6)*(650/$T$5)))))))</f>
        <v>0</v>
      </c>
    </row>
    <row r="9" spans="1:20" ht="15">
      <c r="A9" s="55">
        <v>3</v>
      </c>
      <c r="B9" s="53" t="s">
        <v>209</v>
      </c>
      <c r="C9" s="52" t="s">
        <v>438</v>
      </c>
      <c r="D9" s="51" t="s">
        <v>89</v>
      </c>
      <c r="E9" s="43">
        <f>SUM(LARGE((H9,J9,L9,N9,P9,R9,T9),1),LARGE((H9,J9,L9,N9,P9,R9,T9),2),LARGE((H9,J9,L9,N9,P9,R9,T9),3),LARGE((H9,J9,L9,N9,P9,R9,T9),4))</f>
        <v>1040</v>
      </c>
      <c r="F9" s="44">
        <f>H9+J9+L9+N9+P9+R9+T9</f>
        <v>1040</v>
      </c>
      <c r="G9" s="65"/>
      <c r="H9" s="14">
        <f>IF(G9=0,0,IF(G9=1,1000,IF(G9=2,930,IF(G9=3,860,IF(G9=4,790,IF(G9=5,720,650-(G9-6)*(650/$H$5)))))))</f>
        <v>0</v>
      </c>
      <c r="I9" s="57"/>
      <c r="J9" s="14">
        <f>IF(I9=0,0,IF(I9=1,1000,IF(I9=2,930,IF(I9=3,860,IF(I9=4,790,IF(I9=5,720,650-(I9-6)*(650/$J$5)))))))</f>
        <v>0</v>
      </c>
      <c r="K9" s="30">
        <v>3</v>
      </c>
      <c r="L9" s="14">
        <f>IF(K9=0,0,IF(K9=1,1200,IF(K9=2,1120,IF(K9=3,1040,IF(K9=4,960,IF(K9=5,880,800-(K9-6)*(800/$L$5)))))))</f>
        <v>1040</v>
      </c>
      <c r="M9" s="37"/>
      <c r="N9" s="14">
        <f>IF(M9=0,0,IF(M9=1,1000,IF(M9=2,930,IF(M9=3,860,IF(M9=4,790,IF(M9=5,720,650-(M9-6)*(650/$N$5)))))))</f>
        <v>0</v>
      </c>
      <c r="O9" s="37"/>
      <c r="P9" s="14">
        <f>IF(O9=0,0,IF(O9=1,1000,IF(O9=2,930,IF(O9=3,860,IF(O9=4,790,IF(O9=5,720,650-(O9-6)*(650/$P$5)))))))</f>
        <v>0</v>
      </c>
      <c r="Q9" s="30"/>
      <c r="R9" s="16">
        <f>IF(Q9=0,0,IF(Q9=1,1200,IF(Q9=2,1120,IF(Q9=3,1040,IF(Q9=4,960,IF(Q9=5,880,800-(Q9-6)*(800/$R$5)))))))</f>
        <v>0</v>
      </c>
      <c r="S9" s="37"/>
      <c r="T9" s="14">
        <f>IF(S9=0,0,IF(S9=1,1000,IF(S9=2,930,IF(S9=3,860,IF(S9=4,790,IF(S9=5,720,650-(S9-6)*(650/$T$5)))))))</f>
        <v>0</v>
      </c>
    </row>
    <row r="10" spans="1:20" ht="15">
      <c r="A10" s="55">
        <v>4</v>
      </c>
      <c r="B10" s="53" t="s">
        <v>439</v>
      </c>
      <c r="C10" s="52" t="s">
        <v>279</v>
      </c>
      <c r="D10" s="51" t="s">
        <v>264</v>
      </c>
      <c r="E10" s="43">
        <f>SUM(LARGE((H10,J10,L10,N10,P10,R10,T10),1),LARGE((H10,J10,L10,N10,P10,R10,T10),2),LARGE((H10,J10,L10,N10,P10,R10,T10),3),LARGE((H10,J10,L10,N10,P10,R10,T10),4))</f>
        <v>960</v>
      </c>
      <c r="F10" s="44">
        <f>H10+J10+L10+N10+P10+R10+T10</f>
        <v>960</v>
      </c>
      <c r="G10" s="65"/>
      <c r="H10" s="14">
        <f>IF(G10=0,0,IF(G10=1,1000,IF(G10=2,930,IF(G10=3,860,IF(G10=4,790,IF(G10=5,720,650-(G10-6)*(650/$H$5)))))))</f>
        <v>0</v>
      </c>
      <c r="I10" s="57"/>
      <c r="J10" s="14">
        <f>IF(I10=0,0,IF(I10=1,1000,IF(I10=2,930,IF(I10=3,860,IF(I10=4,790,IF(I10=5,720,650-(I10-6)*(650/$J$5)))))))</f>
        <v>0</v>
      </c>
      <c r="K10" s="30">
        <v>4</v>
      </c>
      <c r="L10" s="14">
        <f>IF(K10=0,0,IF(K10=1,1200,IF(K10=2,1120,IF(K10=3,1040,IF(K10=4,960,IF(K10=5,880,800-(K10-6)*(800/$L$5)))))))</f>
        <v>960</v>
      </c>
      <c r="M10" s="37"/>
      <c r="N10" s="14">
        <f>IF(M10=0,0,IF(M10=1,1000,IF(M10=2,930,IF(M10=3,860,IF(M10=4,790,IF(M10=5,720,650-(M10-6)*(650/$N$5)))))))</f>
        <v>0</v>
      </c>
      <c r="O10" s="37"/>
      <c r="P10" s="14">
        <f>IF(O10=0,0,IF(O10=1,1000,IF(O10=2,930,IF(O10=3,860,IF(O10=4,790,IF(O10=5,720,650-(O10-6)*(650/$P$5)))))))</f>
        <v>0</v>
      </c>
      <c r="Q10" s="30"/>
      <c r="R10" s="16">
        <f>IF(Q10=0,0,IF(Q10=1,1200,IF(Q10=2,1120,IF(Q10=3,1040,IF(Q10=4,960,IF(Q10=5,880,800-(Q10-6)*(800/$R$5)))))))</f>
        <v>0</v>
      </c>
      <c r="S10" s="37"/>
      <c r="T10" s="14">
        <f>IF(S10=0,0,IF(S10=1,1000,IF(S10=2,930,IF(S10=3,860,IF(S10=4,790,IF(S10=5,720,650-(S10-6)*(650/$T$5)))))))</f>
        <v>0</v>
      </c>
    </row>
    <row r="11" spans="1:20" ht="15.75" thickBot="1">
      <c r="A11" s="70">
        <v>5</v>
      </c>
      <c r="B11" s="71" t="s">
        <v>293</v>
      </c>
      <c r="C11" s="72" t="s">
        <v>294</v>
      </c>
      <c r="D11" s="73" t="s">
        <v>264</v>
      </c>
      <c r="E11" s="62">
        <f>SUM(LARGE((H11,J11,L11,N11,P11,R11,T11),1),LARGE((H11,J11,L11,N11,P11,R11,T11),2),LARGE((H11,J11,L11,N11,P11,R11,T11),3),LARGE((H11,J11,L11,N11,P11,R11,T11),4))</f>
        <v>930</v>
      </c>
      <c r="F11" s="63">
        <f>H11+J11+L11+N11+P11+R11+T11</f>
        <v>930</v>
      </c>
      <c r="G11" s="104"/>
      <c r="H11" s="69">
        <f>IF(G11=0,0,IF(G11=1,1000,IF(G11=2,930,IF(G11=3,860,IF(G11=4,790,IF(G11=5,720,650-(G11-6)*(650/$H$5)))))))</f>
        <v>0</v>
      </c>
      <c r="I11" s="105">
        <v>2</v>
      </c>
      <c r="J11" s="69">
        <f>IF(I11=0,0,IF(I11=1,1000,IF(I11=2,930,IF(I11=3,860,IF(I11=4,790,IF(I11=5,720,650-(I11-6)*(650/$J$5)))))))</f>
        <v>930</v>
      </c>
      <c r="K11" s="106"/>
      <c r="L11" s="69">
        <f>IF(K11=0,0,IF(K11=1,1200,IF(K11=2,1120,IF(K11=3,1040,IF(K11=4,960,IF(K11=5,880,800-(K11-6)*(800/$L$5)))))))</f>
        <v>0</v>
      </c>
      <c r="M11" s="107"/>
      <c r="N11" s="69">
        <f>IF(M11=0,0,IF(M11=1,1000,IF(M11=2,930,IF(M11=3,860,IF(M11=4,790,IF(M11=5,720,650-(M11-6)*(650/$N$5)))))))</f>
        <v>0</v>
      </c>
      <c r="O11" s="107"/>
      <c r="P11" s="69">
        <f>IF(O11=0,0,IF(O11=1,1000,IF(O11=2,930,IF(O11=3,860,IF(O11=4,790,IF(O11=5,720,650-(O11-6)*(650/$P$5)))))))</f>
        <v>0</v>
      </c>
      <c r="Q11" s="106"/>
      <c r="R11" s="76">
        <f>IF(Q11=0,0,IF(Q11=1,1200,IF(Q11=2,1120,IF(Q11=3,1040,IF(Q11=4,960,IF(Q11=5,880,800-(Q11-6)*(800/$R$5)))))))</f>
        <v>0</v>
      </c>
      <c r="S11" s="107"/>
      <c r="T11" s="69">
        <f>IF(S11=0,0,IF(S11=1,1000,IF(S11=2,930,IF(S11=3,860,IF(S11=4,790,IF(S11=5,720,650-(S11-6)*(650/$T$5)))))))</f>
        <v>0</v>
      </c>
    </row>
    <row r="12" spans="1:20" ht="15">
      <c r="A12" s="18"/>
      <c r="B12" s="17"/>
      <c r="C12" s="17"/>
      <c r="D12" s="17"/>
      <c r="E12" s="19"/>
      <c r="F12" s="19"/>
      <c r="G12" s="20"/>
      <c r="H12" s="21"/>
      <c r="I12" s="20"/>
      <c r="J12" s="21"/>
      <c r="K12" s="20"/>
      <c r="L12" s="21"/>
      <c r="M12" s="20"/>
      <c r="N12" s="21"/>
      <c r="O12" s="21"/>
      <c r="P12" s="21"/>
      <c r="Q12" s="20"/>
      <c r="R12" s="21"/>
      <c r="S12" s="20"/>
      <c r="T12" s="21"/>
    </row>
    <row r="13" spans="1:20" ht="15">
      <c r="A13" s="18"/>
      <c r="B13" s="17"/>
      <c r="C13" s="17"/>
      <c r="D13" s="17"/>
      <c r="E13" s="19"/>
      <c r="F13" s="19"/>
      <c r="G13" s="20"/>
      <c r="H13" s="21"/>
      <c r="I13" s="20"/>
      <c r="J13" s="21"/>
      <c r="K13" s="20"/>
      <c r="L13" s="21"/>
      <c r="M13" s="20"/>
      <c r="N13" s="21"/>
      <c r="O13" s="21"/>
      <c r="P13" s="21"/>
      <c r="Q13" s="20"/>
      <c r="R13" s="21"/>
      <c r="S13" s="20"/>
      <c r="T13" s="21"/>
    </row>
    <row r="14" spans="1:20" ht="15">
      <c r="A14" s="18"/>
      <c r="B14" s="17"/>
      <c r="C14" s="17"/>
      <c r="D14" s="17"/>
      <c r="E14" s="19"/>
      <c r="F14" s="19"/>
      <c r="G14" s="20"/>
      <c r="H14" s="21"/>
      <c r="I14" s="20"/>
      <c r="J14" s="21"/>
      <c r="K14" s="20"/>
      <c r="L14" s="21"/>
      <c r="M14" s="20"/>
      <c r="N14" s="21"/>
      <c r="O14" s="21"/>
      <c r="P14" s="21"/>
      <c r="Q14" s="20"/>
      <c r="R14" s="21"/>
      <c r="S14" s="20"/>
      <c r="T14" s="21"/>
    </row>
    <row r="15" spans="1:20" ht="15">
      <c r="A15" s="18"/>
      <c r="B15" s="17"/>
      <c r="C15" s="17"/>
      <c r="D15" s="17"/>
      <c r="E15" s="19"/>
      <c r="F15" s="19"/>
      <c r="G15" s="20"/>
      <c r="H15" s="21"/>
      <c r="I15" s="20"/>
      <c r="J15" s="21"/>
      <c r="K15" s="20"/>
      <c r="L15" s="21"/>
      <c r="M15" s="20"/>
      <c r="N15" s="21"/>
      <c r="O15" s="21"/>
      <c r="P15" s="21"/>
      <c r="Q15" s="20"/>
      <c r="R15" s="21"/>
      <c r="S15" s="20"/>
      <c r="T15" s="21"/>
    </row>
  </sheetData>
  <sheetProtection/>
  <mergeCells count="11">
    <mergeCell ref="M3:N3"/>
    <mergeCell ref="O3:P3"/>
    <mergeCell ref="Q3:R3"/>
    <mergeCell ref="S3:T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23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30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3</v>
      </c>
      <c r="I5" s="1" t="s">
        <v>8</v>
      </c>
      <c r="J5" s="9">
        <v>1</v>
      </c>
      <c r="K5" s="1" t="s">
        <v>8</v>
      </c>
      <c r="L5" s="9">
        <v>7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265</v>
      </c>
      <c r="C7" s="60" t="s">
        <v>266</v>
      </c>
      <c r="D7" s="50" t="s">
        <v>59</v>
      </c>
      <c r="E7" s="41">
        <f>SUM(LARGE((H7,J7,L7,N7,P7,R7,T7),1),LARGE((H7,J7,L7,N7,P7,R7,T7),2),LARGE((H7,J7,L7,N7,P7,R7,T7),3),LARGE((H7,J7,L7,N7,P7,R7,T7),4))</f>
        <v>2200</v>
      </c>
      <c r="F7" s="42">
        <f aca="true" t="shared" si="0" ref="F7:F14">H7+J7+L7+N7+P7+R7+T7</f>
        <v>2200</v>
      </c>
      <c r="G7" s="64">
        <v>1</v>
      </c>
      <c r="H7" s="22">
        <f aca="true" t="shared" si="1" ref="H7:H14">IF(G7=0,0,IF(G7=1,1000,IF(G7=2,930,IF(G7=3,860,IF(G7=4,790,IF(G7=5,720,650-(G7-6)*(650/$H$5)))))))</f>
        <v>1000</v>
      </c>
      <c r="I7" s="56"/>
      <c r="J7" s="22">
        <f aca="true" t="shared" si="2" ref="J7:J14">IF(I7=0,0,IF(I7=1,1000,IF(I7=2,930,IF(I7=3,860,IF(I7=4,790,IF(I7=5,720,650-(I7-6)*(650/$J$5)))))))</f>
        <v>0</v>
      </c>
      <c r="K7" s="35">
        <v>1</v>
      </c>
      <c r="L7" s="22">
        <f aca="true" t="shared" si="3" ref="L7:L14">IF(K7=0,0,IF(K7=1,1200,IF(K7=2,1120,IF(K7=3,1040,IF(K7=4,960,IF(K7=5,880,800-(K7-6)*(800/$L$5)))))))</f>
        <v>1200</v>
      </c>
      <c r="M7" s="36"/>
      <c r="N7" s="22">
        <f aca="true" t="shared" si="4" ref="N7:N14">IF(M7=0,0,IF(M7=1,1000,IF(M7=2,930,IF(M7=3,860,IF(M7=4,790,IF(M7=5,720,650-(M7-6)*(650/$N$5)))))))</f>
        <v>0</v>
      </c>
      <c r="O7" s="36"/>
      <c r="P7" s="22">
        <f aca="true" t="shared" si="5" ref="P7:P14">IF(O7=0,0,IF(O7=1,1000,IF(O7=2,930,IF(O7=3,860,IF(O7=4,790,IF(O7=5,720,650-(O7-6)*(650/$P$5)))))))</f>
        <v>0</v>
      </c>
      <c r="Q7" s="35"/>
      <c r="R7" s="23">
        <f aca="true" t="shared" si="6" ref="R7:R14">IF(Q7=0,0,IF(Q7=1,1200,IF(Q7=2,1120,IF(Q7=3,1040,IF(Q7=4,960,IF(Q7=5,880,800-(Q7-6)*(800/$R$5)))))))</f>
        <v>0</v>
      </c>
      <c r="S7" s="36"/>
      <c r="T7" s="22">
        <f aca="true" t="shared" si="7" ref="T7:T14">IF(S7=0,0,IF(S7=1,1000,IF(S7=2,930,IF(S7=3,860,IF(S7=4,790,IF(S7=5,720,650-(S7-6)*(650/$T$5)))))))</f>
        <v>0</v>
      </c>
    </row>
    <row r="8" spans="1:20" ht="15">
      <c r="A8" s="55">
        <v>2</v>
      </c>
      <c r="B8" s="53" t="s">
        <v>268</v>
      </c>
      <c r="C8" s="52" t="s">
        <v>269</v>
      </c>
      <c r="D8" s="51" t="s">
        <v>51</v>
      </c>
      <c r="E8" s="43">
        <f>SUM(LARGE((H8,J8,L8,N8,P8,R8,T8),1),LARGE((H8,J8,L8,N8,P8,R8,T8),2),LARGE((H8,J8,L8,N8,P8,R8,T8),3),LARGE((H8,J8,L8,N8,P8,R8,T8),4))</f>
        <v>1900</v>
      </c>
      <c r="F8" s="44">
        <f t="shared" si="0"/>
        <v>1900</v>
      </c>
      <c r="G8" s="65">
        <v>3</v>
      </c>
      <c r="H8" s="14">
        <f t="shared" si="1"/>
        <v>860</v>
      </c>
      <c r="I8" s="57"/>
      <c r="J8" s="14">
        <f t="shared" si="2"/>
        <v>0</v>
      </c>
      <c r="K8" s="30">
        <v>3</v>
      </c>
      <c r="L8" s="14">
        <f t="shared" si="3"/>
        <v>1040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195</v>
      </c>
      <c r="C9" s="52" t="s">
        <v>292</v>
      </c>
      <c r="D9" s="51" t="s">
        <v>86</v>
      </c>
      <c r="E9" s="43">
        <f>SUM(LARGE((H9,J9,L9,N9,P9,R9,T9),1),LARGE((H9,J9,L9,N9,P9,R9,T9),2),LARGE((H9,J9,L9,N9,P9,R9,T9),3),LARGE((H9,J9,L9,N9,P9,R9,T9),4))</f>
        <v>1880</v>
      </c>
      <c r="F9" s="44">
        <f t="shared" si="0"/>
        <v>1880</v>
      </c>
      <c r="G9" s="65"/>
      <c r="H9" s="14">
        <f t="shared" si="1"/>
        <v>0</v>
      </c>
      <c r="I9" s="57">
        <v>1</v>
      </c>
      <c r="J9" s="14">
        <f t="shared" si="2"/>
        <v>1000</v>
      </c>
      <c r="K9" s="30">
        <v>5</v>
      </c>
      <c r="L9" s="14">
        <f t="shared" si="3"/>
        <v>880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138</v>
      </c>
      <c r="C10" s="52" t="s">
        <v>440</v>
      </c>
      <c r="D10" s="51" t="s">
        <v>51</v>
      </c>
      <c r="E10" s="43">
        <f>SUM(LARGE((H10,J10,L10,N10,P10,R10,T10),1),LARGE((H10,J10,L10,N10,P10,R10,T10),2),LARGE((H10,J10,L10,N10,P10,R10,T10),3),LARGE((H10,J10,L10,N10,P10,R10,T10),4))</f>
        <v>1120</v>
      </c>
      <c r="F10" s="44">
        <f t="shared" si="0"/>
        <v>1120</v>
      </c>
      <c r="G10" s="65"/>
      <c r="H10" s="14">
        <f t="shared" si="1"/>
        <v>0</v>
      </c>
      <c r="I10" s="57"/>
      <c r="J10" s="14">
        <f t="shared" si="2"/>
        <v>0</v>
      </c>
      <c r="K10" s="30">
        <v>2</v>
      </c>
      <c r="L10" s="14">
        <f t="shared" si="3"/>
        <v>1120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441</v>
      </c>
      <c r="C11" s="52" t="s">
        <v>442</v>
      </c>
      <c r="D11" s="51" t="s">
        <v>62</v>
      </c>
      <c r="E11" s="43">
        <f>SUM(LARGE((H11,J11,L11,N11,P11,R11,T11),1),LARGE((H11,J11,L11,N11,P11,R11,T11),2),LARGE((H11,J11,L11,N11,P11,R11,T11),3),LARGE((H11,J11,L11,N11,P11,R11,T11),4))</f>
        <v>960</v>
      </c>
      <c r="F11" s="44">
        <f t="shared" si="0"/>
        <v>960</v>
      </c>
      <c r="G11" s="65"/>
      <c r="H11" s="14">
        <f t="shared" si="1"/>
        <v>0</v>
      </c>
      <c r="I11" s="57"/>
      <c r="J11" s="14">
        <f t="shared" si="2"/>
        <v>0</v>
      </c>
      <c r="K11" s="30">
        <v>4</v>
      </c>
      <c r="L11" s="14">
        <f t="shared" si="3"/>
        <v>960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 t="s">
        <v>132</v>
      </c>
      <c r="C12" s="52" t="s">
        <v>267</v>
      </c>
      <c r="D12" s="51" t="s">
        <v>59</v>
      </c>
      <c r="E12" s="43">
        <f>SUM(LARGE((H12,J12,L12,N12,P12,R12,T12),1),LARGE((H12,J12,L12,N12,P12,R12,T12),2),LARGE((H12,J12,L12,N12,P12,R12,T12),3),LARGE((H12,J12,L12,N12,P12,R12,T12),4))</f>
        <v>930</v>
      </c>
      <c r="F12" s="44">
        <f t="shared" si="0"/>
        <v>930</v>
      </c>
      <c r="G12" s="65">
        <v>2</v>
      </c>
      <c r="H12" s="14">
        <f t="shared" si="1"/>
        <v>930</v>
      </c>
      <c r="I12" s="57"/>
      <c r="J12" s="14">
        <f t="shared" si="2"/>
        <v>0</v>
      </c>
      <c r="K12" s="30"/>
      <c r="L12" s="14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 t="s">
        <v>163</v>
      </c>
      <c r="C13" s="52" t="s">
        <v>443</v>
      </c>
      <c r="D13" s="51" t="s">
        <v>59</v>
      </c>
      <c r="E13" s="43">
        <f>SUM(LARGE((H13,J13,L13,N13,P13,R13,T13),1),LARGE((H13,J13,L13,N13,P13,R13,T13),2),LARGE((H13,J13,L13,N13,P13,R13,T13),3),LARGE((H13,J13,L13,N13,P13,R13,T13),4))</f>
        <v>800</v>
      </c>
      <c r="F13" s="44">
        <f t="shared" si="0"/>
        <v>800</v>
      </c>
      <c r="G13" s="65"/>
      <c r="H13" s="14">
        <f t="shared" si="1"/>
        <v>0</v>
      </c>
      <c r="I13" s="57"/>
      <c r="J13" s="14">
        <f t="shared" si="2"/>
        <v>0</v>
      </c>
      <c r="K13" s="30">
        <v>6</v>
      </c>
      <c r="L13" s="14">
        <f t="shared" si="3"/>
        <v>800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.75" thickBot="1">
      <c r="A14" s="70">
        <v>8</v>
      </c>
      <c r="B14" s="71" t="s">
        <v>245</v>
      </c>
      <c r="C14" s="72" t="s">
        <v>444</v>
      </c>
      <c r="D14" s="73" t="s">
        <v>86</v>
      </c>
      <c r="E14" s="62">
        <f>SUM(LARGE((H14,J14,L14,N14,P14,R14,T14),1),LARGE((H14,J14,L14,N14,P14,R14,T14),2),LARGE((H14,J14,L14,N14,P14,R14,T14),3),LARGE((H14,J14,L14,N14,P14,R14,T14),4))</f>
        <v>685.7142857142857</v>
      </c>
      <c r="F14" s="63">
        <f t="shared" si="0"/>
        <v>685.7142857142857</v>
      </c>
      <c r="G14" s="104"/>
      <c r="H14" s="69">
        <f t="shared" si="1"/>
        <v>0</v>
      </c>
      <c r="I14" s="105"/>
      <c r="J14" s="69">
        <f t="shared" si="2"/>
        <v>0</v>
      </c>
      <c r="K14" s="106">
        <v>7</v>
      </c>
      <c r="L14" s="69">
        <f t="shared" si="3"/>
        <v>685.7142857142857</v>
      </c>
      <c r="M14" s="107"/>
      <c r="N14" s="69">
        <f t="shared" si="4"/>
        <v>0</v>
      </c>
      <c r="O14" s="107"/>
      <c r="P14" s="69">
        <f t="shared" si="5"/>
        <v>0</v>
      </c>
      <c r="Q14" s="106"/>
      <c r="R14" s="76">
        <f t="shared" si="6"/>
        <v>0</v>
      </c>
      <c r="S14" s="107"/>
      <c r="T14" s="69">
        <f t="shared" si="7"/>
        <v>0</v>
      </c>
    </row>
    <row r="15" spans="1:20" ht="15">
      <c r="A15" s="18"/>
      <c r="B15" s="17"/>
      <c r="C15" s="17"/>
      <c r="D15" s="17"/>
      <c r="E15" s="19"/>
      <c r="F15" s="19"/>
      <c r="G15" s="20"/>
      <c r="H15" s="21"/>
      <c r="I15" s="20"/>
      <c r="J15" s="21"/>
      <c r="K15" s="20"/>
      <c r="L15" s="21"/>
      <c r="M15" s="20"/>
      <c r="N15" s="21"/>
      <c r="O15" s="21"/>
      <c r="P15" s="21"/>
      <c r="Q15" s="20"/>
      <c r="R15" s="21"/>
      <c r="S15" s="20"/>
      <c r="T15" s="21"/>
    </row>
    <row r="16" spans="1:20" ht="15">
      <c r="A16" s="18"/>
      <c r="B16" s="17"/>
      <c r="C16" s="17"/>
      <c r="D16" s="17"/>
      <c r="E16" s="19"/>
      <c r="F16" s="19"/>
      <c r="G16" s="20"/>
      <c r="H16" s="21"/>
      <c r="I16" s="20"/>
      <c r="J16" s="21"/>
      <c r="K16" s="20"/>
      <c r="L16" s="21"/>
      <c r="M16" s="20"/>
      <c r="N16" s="21"/>
      <c r="O16" s="21"/>
      <c r="P16" s="21"/>
      <c r="Q16" s="20"/>
      <c r="R16" s="21"/>
      <c r="S16" s="20"/>
      <c r="T16" s="21"/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</sheetData>
  <sheetProtection/>
  <mergeCells count="11">
    <mergeCell ref="M3:N3"/>
    <mergeCell ref="O3:P3"/>
    <mergeCell ref="Q3:R3"/>
    <mergeCell ref="S3:T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24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31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4</v>
      </c>
      <c r="I5" s="1" t="s">
        <v>8</v>
      </c>
      <c r="J5" s="9">
        <v>4</v>
      </c>
      <c r="K5" s="1" t="s">
        <v>8</v>
      </c>
      <c r="L5" s="9">
        <v>10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270</v>
      </c>
      <c r="C7" s="60" t="s">
        <v>271</v>
      </c>
      <c r="D7" s="50" t="s">
        <v>86</v>
      </c>
      <c r="E7" s="41">
        <f>SUM(LARGE((H7,J7,L7,N7,P7,R7,T7),1),LARGE((H7,J7,L7,N7,P7,R7,T7),2),LARGE((H7,J7,L7,N7,P7,R7,T7),3),LARGE((H7,J7,L7,N7,P7,R7,T7),4))</f>
        <v>3120</v>
      </c>
      <c r="F7" s="42">
        <f aca="true" t="shared" si="0" ref="F7:F19">H7+J7+L7+N7+P7+R7+T7</f>
        <v>3120</v>
      </c>
      <c r="G7" s="64">
        <v>1</v>
      </c>
      <c r="H7" s="22">
        <f aca="true" t="shared" si="1" ref="H7:H19">IF(G7=0,0,IF(G7=1,1000,IF(G7=2,930,IF(G7=3,860,IF(G7=4,790,IF(G7=5,720,650-(G7-6)*(650/$H$5)))))))</f>
        <v>1000</v>
      </c>
      <c r="I7" s="56">
        <v>1</v>
      </c>
      <c r="J7" s="22">
        <f aca="true" t="shared" si="2" ref="J7:J19">IF(I7=0,0,IF(I7=1,1000,IF(I7=2,930,IF(I7=3,860,IF(I7=4,790,IF(I7=5,720,650-(I7-6)*(650/$J$5)))))))</f>
        <v>1000</v>
      </c>
      <c r="K7" s="35">
        <v>2</v>
      </c>
      <c r="L7" s="22">
        <f aca="true" t="shared" si="3" ref="L7:L19">IF(K7=0,0,IF(K7=1,1200,IF(K7=2,1120,IF(K7=3,1040,IF(K7=4,960,IF(K7=5,880,800-(K7-6)*(800/$L$5)))))))</f>
        <v>1120</v>
      </c>
      <c r="M7" s="36"/>
      <c r="N7" s="22">
        <f aca="true" t="shared" si="4" ref="N7:N19">IF(M7=0,0,IF(M7=1,1000,IF(M7=2,930,IF(M7=3,860,IF(M7=4,790,IF(M7=5,720,650-(M7-6)*(650/$N$5)))))))</f>
        <v>0</v>
      </c>
      <c r="O7" s="36"/>
      <c r="P7" s="22">
        <f aca="true" t="shared" si="5" ref="P7:P19">IF(O7=0,0,IF(O7=1,1000,IF(O7=2,930,IF(O7=3,860,IF(O7=4,790,IF(O7=5,720,650-(O7-6)*(650/$P$5)))))))</f>
        <v>0</v>
      </c>
      <c r="Q7" s="35"/>
      <c r="R7" s="23">
        <f aca="true" t="shared" si="6" ref="R7:R19">IF(Q7=0,0,IF(Q7=1,1200,IF(Q7=2,1120,IF(Q7=3,1040,IF(Q7=4,960,IF(Q7=5,880,800-(Q7-6)*(800/$R$5)))))))</f>
        <v>0</v>
      </c>
      <c r="S7" s="36"/>
      <c r="T7" s="22">
        <f aca="true" t="shared" si="7" ref="T7:T19">IF(S7=0,0,IF(S7=1,1000,IF(S7=2,930,IF(S7=3,860,IF(S7=4,790,IF(S7=5,720,650-(S7-6)*(650/$T$5)))))))</f>
        <v>0</v>
      </c>
    </row>
    <row r="8" spans="1:20" ht="15">
      <c r="A8" s="55">
        <v>2</v>
      </c>
      <c r="B8" s="53" t="s">
        <v>263</v>
      </c>
      <c r="C8" s="52" t="s">
        <v>283</v>
      </c>
      <c r="D8" s="51" t="s">
        <v>286</v>
      </c>
      <c r="E8" s="43">
        <f>SUM(LARGE((H8,J8,L8,N8,P8,R8,T8),1),LARGE((H8,J8,L8,N8,P8,R8,T8),2),LARGE((H8,J8,L8,N8,P8,R8,T8),3),LARGE((H8,J8,L8,N8,P8,R8,T8),4))</f>
        <v>2130</v>
      </c>
      <c r="F8" s="44">
        <f t="shared" si="0"/>
        <v>2130</v>
      </c>
      <c r="G8" s="65"/>
      <c r="H8" s="14">
        <f t="shared" si="1"/>
        <v>0</v>
      </c>
      <c r="I8" s="57">
        <v>2</v>
      </c>
      <c r="J8" s="14">
        <f t="shared" si="2"/>
        <v>930</v>
      </c>
      <c r="K8" s="30">
        <v>1</v>
      </c>
      <c r="L8" s="14">
        <f t="shared" si="3"/>
        <v>1200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274</v>
      </c>
      <c r="C9" s="52" t="s">
        <v>275</v>
      </c>
      <c r="D9" s="51" t="s">
        <v>59</v>
      </c>
      <c r="E9" s="43">
        <f>SUM(LARGE((H9,J9,L9,N9,P9,R9,T9),1),LARGE((H9,J9,L9,N9,P9,R9,T9),2),LARGE((H9,J9,L9,N9,P9,R9,T9),3),LARGE((H9,J9,L9,N9,P9,R9,T9),4))</f>
        <v>1500</v>
      </c>
      <c r="F9" s="44">
        <f t="shared" si="0"/>
        <v>1500</v>
      </c>
      <c r="G9" s="65">
        <v>3</v>
      </c>
      <c r="H9" s="14">
        <f t="shared" si="1"/>
        <v>860</v>
      </c>
      <c r="I9" s="57"/>
      <c r="J9" s="14">
        <f t="shared" si="2"/>
        <v>0</v>
      </c>
      <c r="K9" s="30">
        <v>8</v>
      </c>
      <c r="L9" s="14">
        <f t="shared" si="3"/>
        <v>640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272</v>
      </c>
      <c r="C10" s="52" t="s">
        <v>273</v>
      </c>
      <c r="D10" s="51" t="s">
        <v>180</v>
      </c>
      <c r="E10" s="43">
        <f>SUM(LARGE((H10,J10,L10,N10,P10,R10,T10),1),LARGE((H10,J10,L10,N10,P10,R10,T10),2),LARGE((H10,J10,L10,N10,P10,R10,T10),3),LARGE((H10,J10,L10,N10,P10,R10,T10),4))</f>
        <v>1410</v>
      </c>
      <c r="F10" s="44">
        <f t="shared" si="0"/>
        <v>1410</v>
      </c>
      <c r="G10" s="65">
        <v>2</v>
      </c>
      <c r="H10" s="14">
        <f t="shared" si="1"/>
        <v>930</v>
      </c>
      <c r="I10" s="57"/>
      <c r="J10" s="14">
        <f t="shared" si="2"/>
        <v>0</v>
      </c>
      <c r="K10" s="30">
        <v>10</v>
      </c>
      <c r="L10" s="14">
        <f t="shared" si="3"/>
        <v>480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441</v>
      </c>
      <c r="C11" s="52" t="s">
        <v>445</v>
      </c>
      <c r="D11" s="51" t="s">
        <v>62</v>
      </c>
      <c r="E11" s="43">
        <f>SUM(LARGE((H11,J11,L11,N11,P11,R11,T11),1),LARGE((H11,J11,L11,N11,P11,R11,T11),2),LARGE((H11,J11,L11,N11,P11,R11,T11),3),LARGE((H11,J11,L11,N11,P11,R11,T11),4))</f>
        <v>1040</v>
      </c>
      <c r="F11" s="44">
        <f t="shared" si="0"/>
        <v>1040</v>
      </c>
      <c r="G11" s="65"/>
      <c r="H11" s="14">
        <f t="shared" si="1"/>
        <v>0</v>
      </c>
      <c r="I11" s="57"/>
      <c r="J11" s="14">
        <f t="shared" si="2"/>
        <v>0</v>
      </c>
      <c r="K11" s="30">
        <v>3</v>
      </c>
      <c r="L11" s="14">
        <f t="shared" si="3"/>
        <v>1040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 t="s">
        <v>138</v>
      </c>
      <c r="C12" s="52" t="s">
        <v>302</v>
      </c>
      <c r="D12" s="51" t="s">
        <v>51</v>
      </c>
      <c r="E12" s="43">
        <f>SUM(LARGE((H12,J12,L12,N12,P12,R12,T12),1),LARGE((H12,J12,L12,N12,P12,R12,T12),2),LARGE((H12,J12,L12,N12,P12,R12,T12),3),LARGE((H12,J12,L12,N12,P12,R12,T12),4))</f>
        <v>960</v>
      </c>
      <c r="F12" s="44">
        <f t="shared" si="0"/>
        <v>960</v>
      </c>
      <c r="G12" s="65"/>
      <c r="H12" s="14">
        <f t="shared" si="1"/>
        <v>0</v>
      </c>
      <c r="I12" s="57"/>
      <c r="J12" s="14">
        <f t="shared" si="2"/>
        <v>0</v>
      </c>
      <c r="K12" s="30">
        <v>4</v>
      </c>
      <c r="L12" s="14">
        <f t="shared" si="3"/>
        <v>960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 t="s">
        <v>214</v>
      </c>
      <c r="C13" s="52" t="s">
        <v>275</v>
      </c>
      <c r="D13" s="51" t="s">
        <v>83</v>
      </c>
      <c r="E13" s="43">
        <f>SUM(LARGE((H13,J13,L13,N13,P13,R13,T13),1),LARGE((H13,J13,L13,N13,P13,R13,T13),2),LARGE((H13,J13,L13,N13,P13,R13,T13),3),LARGE((H13,J13,L13,N13,P13,R13,T13),4))</f>
        <v>880</v>
      </c>
      <c r="F13" s="44">
        <f t="shared" si="0"/>
        <v>880</v>
      </c>
      <c r="G13" s="65"/>
      <c r="H13" s="14">
        <f t="shared" si="1"/>
        <v>0</v>
      </c>
      <c r="I13" s="57"/>
      <c r="J13" s="14">
        <f t="shared" si="2"/>
        <v>0</v>
      </c>
      <c r="K13" s="30">
        <v>5</v>
      </c>
      <c r="L13" s="14">
        <f t="shared" si="3"/>
        <v>880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 t="s">
        <v>287</v>
      </c>
      <c r="C14" s="52" t="s">
        <v>288</v>
      </c>
      <c r="D14" s="51" t="s">
        <v>289</v>
      </c>
      <c r="E14" s="43">
        <f>SUM(LARGE((H14,J14,L14,N14,P14,R14,T14),1),LARGE((H14,J14,L14,N14,P14,R14,T14),2),LARGE((H14,J14,L14,N14,P14,R14,T14),3),LARGE((H14,J14,L14,N14,P14,R14,T14),4))</f>
        <v>860</v>
      </c>
      <c r="F14" s="44">
        <f t="shared" si="0"/>
        <v>860</v>
      </c>
      <c r="G14" s="65"/>
      <c r="H14" s="14">
        <f t="shared" si="1"/>
        <v>0</v>
      </c>
      <c r="I14" s="57">
        <v>3</v>
      </c>
      <c r="J14" s="14">
        <f t="shared" si="2"/>
        <v>860</v>
      </c>
      <c r="K14" s="30"/>
      <c r="L14" s="14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 t="s">
        <v>446</v>
      </c>
      <c r="C15" s="52" t="s">
        <v>447</v>
      </c>
      <c r="D15" s="51" t="s">
        <v>393</v>
      </c>
      <c r="E15" s="43">
        <f>SUM(LARGE((H15,J15,L15,N15,P15,R15,T15),1),LARGE((H15,J15,L15,N15,P15,R15,T15),2),LARGE((H15,J15,L15,N15,P15,R15,T15),3),LARGE((H15,J15,L15,N15,P15,R15,T15),4))</f>
        <v>800</v>
      </c>
      <c r="F15" s="44">
        <f t="shared" si="0"/>
        <v>800</v>
      </c>
      <c r="G15" s="65"/>
      <c r="H15" s="14">
        <f t="shared" si="1"/>
        <v>0</v>
      </c>
      <c r="I15" s="57"/>
      <c r="J15" s="14">
        <f t="shared" si="2"/>
        <v>0</v>
      </c>
      <c r="K15" s="30">
        <v>6</v>
      </c>
      <c r="L15" s="14">
        <f t="shared" si="3"/>
        <v>800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">
      <c r="A16" s="55">
        <v>10</v>
      </c>
      <c r="B16" s="53" t="s">
        <v>276</v>
      </c>
      <c r="C16" s="52" t="s">
        <v>277</v>
      </c>
      <c r="D16" s="51" t="s">
        <v>83</v>
      </c>
      <c r="E16" s="43">
        <f>SUM(LARGE((H16,J16,L16,N16,P16,R16,T16),1),LARGE((H16,J16,L16,N16,P16,R16,T16),2),LARGE((H16,J16,L16,N16,P16,R16,T16),3),LARGE((H16,J16,L16,N16,P16,R16,T16),4))</f>
        <v>790</v>
      </c>
      <c r="F16" s="44">
        <f t="shared" si="0"/>
        <v>790</v>
      </c>
      <c r="G16" s="65">
        <v>4</v>
      </c>
      <c r="H16" s="14">
        <f t="shared" si="1"/>
        <v>790</v>
      </c>
      <c r="I16" s="57"/>
      <c r="J16" s="14">
        <f t="shared" si="2"/>
        <v>0</v>
      </c>
      <c r="K16" s="30"/>
      <c r="L16" s="14">
        <f t="shared" si="3"/>
        <v>0</v>
      </c>
      <c r="M16" s="37"/>
      <c r="N16" s="14">
        <f t="shared" si="4"/>
        <v>0</v>
      </c>
      <c r="O16" s="37"/>
      <c r="P16" s="14">
        <f t="shared" si="5"/>
        <v>0</v>
      </c>
      <c r="Q16" s="30"/>
      <c r="R16" s="16">
        <f t="shared" si="6"/>
        <v>0</v>
      </c>
      <c r="S16" s="37"/>
      <c r="T16" s="14">
        <f t="shared" si="7"/>
        <v>0</v>
      </c>
    </row>
    <row r="17" spans="1:20" ht="15">
      <c r="A17" s="55">
        <v>10</v>
      </c>
      <c r="B17" s="53" t="s">
        <v>290</v>
      </c>
      <c r="C17" s="52" t="s">
        <v>291</v>
      </c>
      <c r="D17" s="51" t="s">
        <v>289</v>
      </c>
      <c r="E17" s="43">
        <f>SUM(LARGE((H17,J17,L17,N17,P17,R17,T17),1),LARGE((H17,J17,L17,N17,P17,R17,T17),2),LARGE((H17,J17,L17,N17,P17,R17,T17),3),LARGE((H17,J17,L17,N17,P17,R17,T17),4))</f>
        <v>790</v>
      </c>
      <c r="F17" s="44">
        <f t="shared" si="0"/>
        <v>790</v>
      </c>
      <c r="G17" s="65"/>
      <c r="H17" s="14">
        <f t="shared" si="1"/>
        <v>0</v>
      </c>
      <c r="I17" s="57">
        <v>4</v>
      </c>
      <c r="J17" s="14">
        <f t="shared" si="2"/>
        <v>790</v>
      </c>
      <c r="K17" s="30"/>
      <c r="L17" s="14">
        <f t="shared" si="3"/>
        <v>0</v>
      </c>
      <c r="M17" s="37"/>
      <c r="N17" s="14">
        <f t="shared" si="4"/>
        <v>0</v>
      </c>
      <c r="O17" s="37"/>
      <c r="P17" s="14">
        <f t="shared" si="5"/>
        <v>0</v>
      </c>
      <c r="Q17" s="30"/>
      <c r="R17" s="16">
        <f t="shared" si="6"/>
        <v>0</v>
      </c>
      <c r="S17" s="37"/>
      <c r="T17" s="14">
        <f t="shared" si="7"/>
        <v>0</v>
      </c>
    </row>
    <row r="18" spans="1:20" ht="15">
      <c r="A18" s="55">
        <v>12</v>
      </c>
      <c r="B18" s="53" t="s">
        <v>448</v>
      </c>
      <c r="C18" s="52" t="s">
        <v>438</v>
      </c>
      <c r="D18" s="51" t="s">
        <v>180</v>
      </c>
      <c r="E18" s="43">
        <f>SUM(LARGE((H18,J18,L18,N18,P18,R18,T18),1),LARGE((H18,J18,L18,N18,P18,R18,T18),2),LARGE((H18,J18,L18,N18,P18,R18,T18),3),LARGE((H18,J18,L18,N18,P18,R18,T18),4))</f>
        <v>720</v>
      </c>
      <c r="F18" s="44">
        <f t="shared" si="0"/>
        <v>720</v>
      </c>
      <c r="G18" s="65"/>
      <c r="H18" s="14">
        <f t="shared" si="1"/>
        <v>0</v>
      </c>
      <c r="I18" s="57"/>
      <c r="J18" s="14">
        <f t="shared" si="2"/>
        <v>0</v>
      </c>
      <c r="K18" s="30">
        <v>7</v>
      </c>
      <c r="L18" s="14">
        <f t="shared" si="3"/>
        <v>720</v>
      </c>
      <c r="M18" s="37"/>
      <c r="N18" s="14">
        <f t="shared" si="4"/>
        <v>0</v>
      </c>
      <c r="O18" s="37"/>
      <c r="P18" s="14">
        <f t="shared" si="5"/>
        <v>0</v>
      </c>
      <c r="Q18" s="30"/>
      <c r="R18" s="16">
        <f t="shared" si="6"/>
        <v>0</v>
      </c>
      <c r="S18" s="37"/>
      <c r="T18" s="14">
        <f t="shared" si="7"/>
        <v>0</v>
      </c>
    </row>
    <row r="19" spans="1:20" ht="15.75" thickBot="1">
      <c r="A19" s="70">
        <v>13</v>
      </c>
      <c r="B19" s="71" t="s">
        <v>449</v>
      </c>
      <c r="C19" s="72" t="s">
        <v>438</v>
      </c>
      <c r="D19" s="73" t="s">
        <v>382</v>
      </c>
      <c r="E19" s="62">
        <f>SUM(LARGE((H19,J19,L19,N19,P19,R19,T19),1),LARGE((H19,J19,L19,N19,P19,R19,T19),2),LARGE((H19,J19,L19,N19,P19,R19,T19),3),LARGE((H19,J19,L19,N19,P19,R19,T19),4))</f>
        <v>560</v>
      </c>
      <c r="F19" s="63">
        <f t="shared" si="0"/>
        <v>560</v>
      </c>
      <c r="G19" s="104"/>
      <c r="H19" s="69">
        <f t="shared" si="1"/>
        <v>0</v>
      </c>
      <c r="I19" s="105"/>
      <c r="J19" s="69">
        <f t="shared" si="2"/>
        <v>0</v>
      </c>
      <c r="K19" s="106">
        <v>9</v>
      </c>
      <c r="L19" s="69">
        <f t="shared" si="3"/>
        <v>560</v>
      </c>
      <c r="M19" s="107"/>
      <c r="N19" s="69">
        <f t="shared" si="4"/>
        <v>0</v>
      </c>
      <c r="O19" s="107"/>
      <c r="P19" s="69">
        <f t="shared" si="5"/>
        <v>0</v>
      </c>
      <c r="Q19" s="106"/>
      <c r="R19" s="76">
        <f t="shared" si="6"/>
        <v>0</v>
      </c>
      <c r="S19" s="107"/>
      <c r="T19" s="69">
        <f t="shared" si="7"/>
        <v>0</v>
      </c>
    </row>
    <row r="20" spans="1:20" ht="15">
      <c r="A20" s="18"/>
      <c r="B20" s="17"/>
      <c r="C20" s="17"/>
      <c r="D20" s="17"/>
      <c r="E20" s="19"/>
      <c r="F20" s="19"/>
      <c r="G20" s="20"/>
      <c r="H20" s="21"/>
      <c r="I20" s="20"/>
      <c r="J20" s="21"/>
      <c r="K20" s="20"/>
      <c r="L20" s="21"/>
      <c r="M20" s="20"/>
      <c r="N20" s="21"/>
      <c r="O20" s="21"/>
      <c r="P20" s="21"/>
      <c r="Q20" s="20"/>
      <c r="R20" s="21"/>
      <c r="S20" s="20"/>
      <c r="T20" s="21"/>
    </row>
    <row r="21" spans="1:20" ht="15">
      <c r="A21" s="18"/>
      <c r="B21" s="17"/>
      <c r="C21" s="17"/>
      <c r="D21" s="17"/>
      <c r="E21" s="19"/>
      <c r="F21" s="19"/>
      <c r="G21" s="20"/>
      <c r="H21" s="21"/>
      <c r="I21" s="20"/>
      <c r="J21" s="21"/>
      <c r="K21" s="20"/>
      <c r="L21" s="21"/>
      <c r="M21" s="20"/>
      <c r="N21" s="21"/>
      <c r="O21" s="21"/>
      <c r="P21" s="21"/>
      <c r="Q21" s="20"/>
      <c r="R21" s="21"/>
      <c r="S21" s="20"/>
      <c r="T21" s="21"/>
    </row>
  </sheetData>
  <sheetProtection/>
  <mergeCells count="11">
    <mergeCell ref="M3:N3"/>
    <mergeCell ref="O3:P3"/>
    <mergeCell ref="Q3:R3"/>
    <mergeCell ref="S3:T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44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45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0</v>
      </c>
      <c r="I5" s="1" t="s">
        <v>8</v>
      </c>
      <c r="J5" s="9">
        <v>0</v>
      </c>
      <c r="K5" s="1" t="s">
        <v>8</v>
      </c>
      <c r="L5" s="9">
        <v>1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450</v>
      </c>
      <c r="C7" s="60" t="s">
        <v>451</v>
      </c>
      <c r="D7" s="50" t="s">
        <v>83</v>
      </c>
      <c r="E7" s="41">
        <f>SUM(LARGE((H7,J7,L7,N7,P7,R7,T7),1),LARGE((H7,J7,L7,N7,P7,R7,T7),2),LARGE((H7,J7,L7,N7,P7,R7,T7),3),LARGE((H7,J7,L7,N7,P7,R7,T7),4))</f>
        <v>1200</v>
      </c>
      <c r="F7" s="42">
        <f>H7+J7+L7+N7+P7+R7+T7</f>
        <v>1200</v>
      </c>
      <c r="G7" s="64"/>
      <c r="H7" s="22">
        <f>IF(G7=0,0,IF(G7=1,1000,IF(G7=2,930,IF(G7=3,860,IF(G7=4,790,IF(G7=5,720,650-(G7-6)*(650/$H$5)))))))</f>
        <v>0</v>
      </c>
      <c r="I7" s="56"/>
      <c r="J7" s="22">
        <f>IF(I7=0,0,IF(I7=1,1000,IF(I7=2,930,IF(I7=3,860,IF(I7=4,790,IF(I7=5,720,650-(I7-6)*(650/$J$5)))))))</f>
        <v>0</v>
      </c>
      <c r="K7" s="35">
        <v>1</v>
      </c>
      <c r="L7" s="22">
        <f>IF(K7=0,0,IF(K7=1,1200,IF(K7=2,1120,IF(K7=3,1040,IF(K7=4,960,IF(K7=5,880,800-(K7-6)*(800/$L$5)))))))</f>
        <v>1200</v>
      </c>
      <c r="M7" s="36"/>
      <c r="N7" s="22">
        <f>IF(M7=0,0,IF(M7=1,1000,IF(M7=2,930,IF(M7=3,860,IF(M7=4,790,IF(M7=5,720,650-(M7-6)*(650/$N$5)))))))</f>
        <v>0</v>
      </c>
      <c r="O7" s="36"/>
      <c r="P7" s="22">
        <f>IF(O7=0,0,IF(O7=1,1000,IF(O7=2,930,IF(O7=3,860,IF(O7=4,790,IF(O7=5,720,650-(O7-6)*(650/$P$5)))))))</f>
        <v>0</v>
      </c>
      <c r="Q7" s="35"/>
      <c r="R7" s="23">
        <f>IF(Q7=0,0,IF(Q7=1,1200,IF(Q7=2,1120,IF(Q7=3,1040,IF(Q7=4,960,IF(Q7=5,880,800-(Q7-6)*(800/$R$5)))))))</f>
        <v>0</v>
      </c>
      <c r="S7" s="36"/>
      <c r="T7" s="22">
        <f>IF(S7=0,0,IF(S7=1,1000,IF(S7=2,930,IF(S7=3,860,IF(S7=4,790,IF(S7=5,720,650-(S7-6)*(650/$T$5)))))))</f>
        <v>0</v>
      </c>
    </row>
    <row r="8" spans="1:20" ht="15">
      <c r="A8" s="55">
        <v>2</v>
      </c>
      <c r="B8" s="53"/>
      <c r="C8" s="52"/>
      <c r="D8" s="51"/>
      <c r="E8" s="43">
        <f>SUM(LARGE((H8,J8,L8,N8,P8,R8,T8),1),LARGE((H8,J8,L8,N8,P8,R8,T8),2),LARGE((H8,J8,L8,N8,P8,R8,T8),3),LARGE((H8,J8,L8,N8,P8,R8,T8),4))</f>
        <v>0</v>
      </c>
      <c r="F8" s="44">
        <f>H8+J8+L8+N8+P8+R8+T8</f>
        <v>0</v>
      </c>
      <c r="G8" s="65"/>
      <c r="H8" s="14">
        <f>IF(G8=0,0,IF(G8=1,1000,IF(G8=2,930,IF(G8=3,860,IF(G8=4,790,IF(G8=5,720,650-(G8-6)*(650/$H$5)))))))</f>
        <v>0</v>
      </c>
      <c r="I8" s="57"/>
      <c r="J8" s="14">
        <f>IF(I8=0,0,IF(I8=1,1000,IF(I8=2,930,IF(I8=3,860,IF(I8=4,790,IF(I8=5,720,650-(I8-6)*(650/$J$5)))))))</f>
        <v>0</v>
      </c>
      <c r="K8" s="30"/>
      <c r="L8" s="14">
        <f>IF(K8=0,0,IF(K8=1,1200,IF(K8=2,1120,IF(K8=3,1040,IF(K8=4,960,IF(K8=5,880,800-(K8-6)*(800/$L$5)))))))</f>
        <v>0</v>
      </c>
      <c r="M8" s="37"/>
      <c r="N8" s="14">
        <f>IF(M8=0,0,IF(M8=1,1000,IF(M8=2,930,IF(M8=3,860,IF(M8=4,790,IF(M8=5,720,650-(M8-6)*(650/$N$5)))))))</f>
        <v>0</v>
      </c>
      <c r="O8" s="37"/>
      <c r="P8" s="14">
        <f>IF(O8=0,0,IF(O8=1,1000,IF(O8=2,930,IF(O8=3,860,IF(O8=4,790,IF(O8=5,720,650-(O8-6)*(650/$P$5)))))))</f>
        <v>0</v>
      </c>
      <c r="Q8" s="30"/>
      <c r="R8" s="16">
        <f>IF(Q8=0,0,IF(Q8=1,1200,IF(Q8=2,1120,IF(Q8=3,1040,IF(Q8=4,960,IF(Q8=5,880,800-(Q8-6)*(800/$R$5)))))))</f>
        <v>0</v>
      </c>
      <c r="S8" s="37"/>
      <c r="T8" s="14">
        <f>IF(S8=0,0,IF(S8=1,1000,IF(S8=2,930,IF(S8=3,860,IF(S8=4,790,IF(S8=5,720,650-(S8-6)*(650/$T$5)))))))</f>
        <v>0</v>
      </c>
    </row>
    <row r="9" spans="1:20" ht="15.75" thickBot="1">
      <c r="A9" s="70">
        <v>3</v>
      </c>
      <c r="B9" s="71"/>
      <c r="C9" s="72"/>
      <c r="D9" s="73"/>
      <c r="E9" s="62">
        <f>SUM(LARGE((H9,J9,L9,N9,P9,R9,T9),1),LARGE((H9,J9,L9,N9,P9,R9,T9),2),LARGE((H9,J9,L9,N9,P9,R9,T9),3),LARGE((H9,J9,L9,N9,P9,R9,T9),4))</f>
        <v>0</v>
      </c>
      <c r="F9" s="63">
        <f>H9+J9+L9+N9+P9+R9+T9</f>
        <v>0</v>
      </c>
      <c r="G9" s="104"/>
      <c r="H9" s="69">
        <f>IF(G9=0,0,IF(G9=1,1000,IF(G9=2,930,IF(G9=3,860,IF(G9=4,790,IF(G9=5,720,650-(G9-6)*(650/$H$5)))))))</f>
        <v>0</v>
      </c>
      <c r="I9" s="105"/>
      <c r="J9" s="69">
        <f>IF(I9=0,0,IF(I9=1,1000,IF(I9=2,930,IF(I9=3,860,IF(I9=4,790,IF(I9=5,720,650-(I9-6)*(650/$J$5)))))))</f>
        <v>0</v>
      </c>
      <c r="K9" s="106"/>
      <c r="L9" s="69">
        <f>IF(K9=0,0,IF(K9=1,1200,IF(K9=2,1120,IF(K9=3,1040,IF(K9=4,960,IF(K9=5,880,800-(K9-6)*(800/$L$5)))))))</f>
        <v>0</v>
      </c>
      <c r="M9" s="107"/>
      <c r="N9" s="69">
        <f>IF(M9=0,0,IF(M9=1,1000,IF(M9=2,930,IF(M9=3,860,IF(M9=4,790,IF(M9=5,720,650-(M9-6)*(650/$N$5)))))))</f>
        <v>0</v>
      </c>
      <c r="O9" s="107"/>
      <c r="P9" s="69">
        <f>IF(O9=0,0,IF(O9=1,1000,IF(O9=2,930,IF(O9=3,860,IF(O9=4,790,IF(O9=5,720,650-(O9-6)*(650/$P$5)))))))</f>
        <v>0</v>
      </c>
      <c r="Q9" s="106"/>
      <c r="R9" s="76">
        <f>IF(Q9=0,0,IF(Q9=1,1200,IF(Q9=2,1120,IF(Q9=3,1040,IF(Q9=4,960,IF(Q9=5,880,800-(Q9-6)*(800/$R$5)))))))</f>
        <v>0</v>
      </c>
      <c r="S9" s="107"/>
      <c r="T9" s="69">
        <f>IF(S9=0,0,IF(S9=1,1000,IF(S9=2,930,IF(S9=3,860,IF(S9=4,790,IF(S9=5,720,650-(S9-6)*(650/$T$5)))))))</f>
        <v>0</v>
      </c>
    </row>
    <row r="10" spans="1:20" ht="15">
      <c r="A10" s="18"/>
      <c r="B10" s="17"/>
      <c r="C10" s="17"/>
      <c r="D10" s="17"/>
      <c r="E10" s="19"/>
      <c r="F10" s="19"/>
      <c r="G10" s="20"/>
      <c r="H10" s="21"/>
      <c r="I10" s="20"/>
      <c r="J10" s="21"/>
      <c r="K10" s="20"/>
      <c r="L10" s="21"/>
      <c r="M10" s="20"/>
      <c r="N10" s="21"/>
      <c r="O10" s="21"/>
      <c r="P10" s="21"/>
      <c r="Q10" s="20"/>
      <c r="R10" s="21"/>
      <c r="S10" s="20"/>
      <c r="T10" s="21"/>
    </row>
    <row r="11" spans="1:20" ht="15">
      <c r="A11" s="18"/>
      <c r="B11" s="17"/>
      <c r="C11" s="17"/>
      <c r="D11" s="17"/>
      <c r="E11" s="19"/>
      <c r="F11" s="19"/>
      <c r="G11" s="20"/>
      <c r="H11" s="21"/>
      <c r="I11" s="20"/>
      <c r="J11" s="21"/>
      <c r="K11" s="20"/>
      <c r="L11" s="21"/>
      <c r="M11" s="20"/>
      <c r="N11" s="21"/>
      <c r="O11" s="21"/>
      <c r="P11" s="21"/>
      <c r="Q11" s="20"/>
      <c r="R11" s="21"/>
      <c r="S11" s="20"/>
      <c r="T11" s="21"/>
    </row>
    <row r="12" spans="1:20" ht="15">
      <c r="A12" s="18"/>
      <c r="B12" s="17"/>
      <c r="C12" s="17"/>
      <c r="D12" s="17"/>
      <c r="E12" s="19"/>
      <c r="F12" s="19"/>
      <c r="G12" s="20"/>
      <c r="H12" s="21"/>
      <c r="I12" s="20"/>
      <c r="J12" s="21"/>
      <c r="K12" s="20"/>
      <c r="L12" s="21"/>
      <c r="M12" s="20"/>
      <c r="N12" s="21"/>
      <c r="O12" s="21"/>
      <c r="P12" s="21"/>
      <c r="Q12" s="20"/>
      <c r="R12" s="21"/>
      <c r="S12" s="20"/>
      <c r="T12" s="21"/>
    </row>
  </sheetData>
  <sheetProtection/>
  <mergeCells count="11">
    <mergeCell ref="M3:N3"/>
    <mergeCell ref="O3:P3"/>
    <mergeCell ref="Q3:R3"/>
    <mergeCell ref="S3:T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25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29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5</v>
      </c>
      <c r="I5" s="1" t="s">
        <v>8</v>
      </c>
      <c r="J5" s="9">
        <v>3</v>
      </c>
      <c r="K5" s="1" t="s">
        <v>8</v>
      </c>
      <c r="L5" s="9">
        <v>5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129</v>
      </c>
      <c r="C7" s="60" t="s">
        <v>279</v>
      </c>
      <c r="D7" s="50" t="s">
        <v>180</v>
      </c>
      <c r="E7" s="41">
        <f>SUM(LARGE((H7,J7,L7,N7,P7,R7,T7),1),LARGE((H7,J7,L7,N7,P7,R7,T7),2),LARGE((H7,J7,L7,N7,P7,R7,T7),3),LARGE((H7,J7,L7,N7,P7,R7,T7),4))</f>
        <v>3060</v>
      </c>
      <c r="F7" s="42">
        <f aca="true" t="shared" si="0" ref="F7:F13">H7+J7+L7+N7+P7+R7+T7</f>
        <v>3060</v>
      </c>
      <c r="G7" s="64">
        <v>2</v>
      </c>
      <c r="H7" s="22">
        <f aca="true" t="shared" si="1" ref="H7:H13">IF(G7=0,0,IF(G7=1,1000,IF(G7=2,930,IF(G7=3,860,IF(G7=4,790,IF(G7=5,720,650-(G7-6)*(650/$H$5)))))))</f>
        <v>930</v>
      </c>
      <c r="I7" s="56">
        <v>2</v>
      </c>
      <c r="J7" s="22">
        <f aca="true" t="shared" si="2" ref="J7:J13">IF(I7=0,0,IF(I7=1,1000,IF(I7=2,930,IF(I7=3,860,IF(I7=4,790,IF(I7=5,720,650-(I7-6)*(650/$J$5)))))))</f>
        <v>930</v>
      </c>
      <c r="K7" s="35">
        <v>1</v>
      </c>
      <c r="L7" s="22">
        <f aca="true" t="shared" si="3" ref="L7:L13">IF(K7=0,0,IF(K7=1,1200,IF(K7=2,1120,IF(K7=3,1040,IF(K7=4,960,IF(K7=5,880,800-(K7-6)*(800/$L$5)))))))</f>
        <v>1200</v>
      </c>
      <c r="M7" s="36"/>
      <c r="N7" s="22">
        <f aca="true" t="shared" si="4" ref="N7:N13">IF(M7=0,0,IF(M7=1,1000,IF(M7=2,930,IF(M7=3,860,IF(M7=4,790,IF(M7=5,720,650-(M7-6)*(650/$N$5)))))))</f>
        <v>0</v>
      </c>
      <c r="O7" s="36"/>
      <c r="P7" s="22">
        <f aca="true" t="shared" si="5" ref="P7:P13">IF(O7=0,0,IF(O7=1,1000,IF(O7=2,930,IF(O7=3,860,IF(O7=4,790,IF(O7=5,720,650-(O7-6)*(650/$P$5)))))))</f>
        <v>0</v>
      </c>
      <c r="Q7" s="35"/>
      <c r="R7" s="23">
        <f aca="true" t="shared" si="6" ref="R7:R13">IF(Q7=0,0,IF(Q7=1,1200,IF(Q7=2,1120,IF(Q7=3,1040,IF(Q7=4,960,IF(Q7=5,880,800-(Q7-6)*(800/$R$5)))))))</f>
        <v>0</v>
      </c>
      <c r="S7" s="36"/>
      <c r="T7" s="22">
        <f aca="true" t="shared" si="7" ref="T7:T13">IF(S7=0,0,IF(S7=1,1000,IF(S7=2,930,IF(S7=3,860,IF(S7=4,790,IF(S7=5,720,650-(S7-6)*(650/$T$5)))))))</f>
        <v>0</v>
      </c>
    </row>
    <row r="8" spans="1:20" ht="15">
      <c r="A8" s="55">
        <v>2</v>
      </c>
      <c r="B8" s="53" t="s">
        <v>195</v>
      </c>
      <c r="C8" s="52" t="s">
        <v>278</v>
      </c>
      <c r="D8" s="51" t="s">
        <v>86</v>
      </c>
      <c r="E8" s="43">
        <f>SUM(LARGE((H8,J8,L8,N8,P8,R8,T8),1),LARGE((H8,J8,L8,N8,P8,R8,T8),2),LARGE((H8,J8,L8,N8,P8,R8,T8),3),LARGE((H8,J8,L8,N8,P8,R8,T8),4))</f>
        <v>2000</v>
      </c>
      <c r="F8" s="44">
        <f t="shared" si="0"/>
        <v>2000</v>
      </c>
      <c r="G8" s="65">
        <v>1</v>
      </c>
      <c r="H8" s="14">
        <f t="shared" si="1"/>
        <v>1000</v>
      </c>
      <c r="I8" s="57">
        <v>1</v>
      </c>
      <c r="J8" s="14">
        <f t="shared" si="2"/>
        <v>1000</v>
      </c>
      <c r="K8" s="30"/>
      <c r="L8" s="14">
        <f t="shared" si="3"/>
        <v>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284</v>
      </c>
      <c r="C9" s="52" t="s">
        <v>285</v>
      </c>
      <c r="D9" s="51" t="s">
        <v>280</v>
      </c>
      <c r="E9" s="43">
        <f>SUM(LARGE((H9,J9,L9,N9,P9,R9,T9),1),LARGE((H9,J9,L9,N9,P9,R9,T9),2),LARGE((H9,J9,L9,N9,P9,R9,T9),3),LARGE((H9,J9,L9,N9,P9,R9,T9),4))</f>
        <v>1760</v>
      </c>
      <c r="F9" s="44">
        <f t="shared" si="0"/>
        <v>1760</v>
      </c>
      <c r="G9" s="65">
        <v>5</v>
      </c>
      <c r="H9" s="14">
        <f t="shared" si="1"/>
        <v>720</v>
      </c>
      <c r="I9" s="57"/>
      <c r="J9" s="14">
        <f t="shared" si="2"/>
        <v>0</v>
      </c>
      <c r="K9" s="30">
        <v>3</v>
      </c>
      <c r="L9" s="14">
        <f t="shared" si="3"/>
        <v>1040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265</v>
      </c>
      <c r="C10" s="52" t="s">
        <v>283</v>
      </c>
      <c r="D10" s="51" t="s">
        <v>59</v>
      </c>
      <c r="E10" s="43">
        <f>SUM(LARGE((H10,J10,L10,N10,P10,R10,T10),1),LARGE((H10,J10,L10,N10,P10,R10,T10),2),LARGE((H10,J10,L10,N10,P10,R10,T10),3),LARGE((H10,J10,L10,N10,P10,R10,T10),4))</f>
        <v>1750</v>
      </c>
      <c r="F10" s="44">
        <f t="shared" si="0"/>
        <v>1750</v>
      </c>
      <c r="G10" s="65">
        <v>4</v>
      </c>
      <c r="H10" s="14">
        <f t="shared" si="1"/>
        <v>790</v>
      </c>
      <c r="I10" s="57"/>
      <c r="J10" s="14">
        <f t="shared" si="2"/>
        <v>0</v>
      </c>
      <c r="K10" s="30">
        <v>4</v>
      </c>
      <c r="L10" s="14">
        <f t="shared" si="3"/>
        <v>960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281</v>
      </c>
      <c r="C11" s="52" t="s">
        <v>282</v>
      </c>
      <c r="D11" s="51" t="s">
        <v>90</v>
      </c>
      <c r="E11" s="43">
        <f>SUM(LARGE((H11,J11,L11,N11,P11,R11,T11),1),LARGE((H11,J11,L11,N11,P11,R11,T11),2),LARGE((H11,J11,L11,N11,P11,R11,T11),3),LARGE((H11,J11,L11,N11,P11,R11,T11),4))</f>
        <v>1720</v>
      </c>
      <c r="F11" s="44">
        <f t="shared" si="0"/>
        <v>1720</v>
      </c>
      <c r="G11" s="65">
        <v>3</v>
      </c>
      <c r="H11" s="14">
        <f t="shared" si="1"/>
        <v>860</v>
      </c>
      <c r="I11" s="57">
        <v>3</v>
      </c>
      <c r="J11" s="14">
        <f t="shared" si="2"/>
        <v>860</v>
      </c>
      <c r="K11" s="30"/>
      <c r="L11" s="14">
        <f t="shared" si="3"/>
        <v>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 t="s">
        <v>245</v>
      </c>
      <c r="C12" s="52" t="s">
        <v>452</v>
      </c>
      <c r="D12" s="51" t="s">
        <v>86</v>
      </c>
      <c r="E12" s="43">
        <f>SUM(LARGE((H12,J12,L12,N12,P12,R12,T12),1),LARGE((H12,J12,L12,N12,P12,R12,T12),2),LARGE((H12,J12,L12,N12,P12,R12,T12),3),LARGE((H12,J12,L12,N12,P12,R12,T12),4))</f>
        <v>1120</v>
      </c>
      <c r="F12" s="44">
        <f t="shared" si="0"/>
        <v>1120</v>
      </c>
      <c r="G12" s="65"/>
      <c r="H12" s="14">
        <f t="shared" si="1"/>
        <v>0</v>
      </c>
      <c r="I12" s="57"/>
      <c r="J12" s="14">
        <f t="shared" si="2"/>
        <v>0</v>
      </c>
      <c r="K12" s="30">
        <v>2</v>
      </c>
      <c r="L12" s="14">
        <f t="shared" si="3"/>
        <v>1120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.75" thickBot="1">
      <c r="A13" s="70">
        <v>7</v>
      </c>
      <c r="B13" s="71" t="s">
        <v>410</v>
      </c>
      <c r="C13" s="72" t="s">
        <v>275</v>
      </c>
      <c r="D13" s="73" t="s">
        <v>411</v>
      </c>
      <c r="E13" s="62">
        <f>SUM(LARGE((H13,J13,L13,N13,P13,R13,T13),1),LARGE((H13,J13,L13,N13,P13,R13,T13),2),LARGE((H13,J13,L13,N13,P13,R13,T13),3),LARGE((H13,J13,L13,N13,P13,R13,T13),4))</f>
        <v>880</v>
      </c>
      <c r="F13" s="63">
        <f t="shared" si="0"/>
        <v>880</v>
      </c>
      <c r="G13" s="104"/>
      <c r="H13" s="69">
        <f t="shared" si="1"/>
        <v>0</v>
      </c>
      <c r="I13" s="105"/>
      <c r="J13" s="69">
        <f t="shared" si="2"/>
        <v>0</v>
      </c>
      <c r="K13" s="106">
        <v>5</v>
      </c>
      <c r="L13" s="69">
        <f t="shared" si="3"/>
        <v>880</v>
      </c>
      <c r="M13" s="107"/>
      <c r="N13" s="69">
        <f t="shared" si="4"/>
        <v>0</v>
      </c>
      <c r="O13" s="107"/>
      <c r="P13" s="69">
        <f t="shared" si="5"/>
        <v>0</v>
      </c>
      <c r="Q13" s="106"/>
      <c r="R13" s="76">
        <f t="shared" si="6"/>
        <v>0</v>
      </c>
      <c r="S13" s="107"/>
      <c r="T13" s="69">
        <f t="shared" si="7"/>
        <v>0</v>
      </c>
    </row>
    <row r="14" spans="1:20" ht="15">
      <c r="A14" s="18"/>
      <c r="B14" s="17"/>
      <c r="C14" s="17"/>
      <c r="D14" s="17"/>
      <c r="E14" s="19"/>
      <c r="F14" s="19"/>
      <c r="G14" s="20"/>
      <c r="H14" s="21"/>
      <c r="I14" s="20"/>
      <c r="J14" s="21"/>
      <c r="K14" s="20"/>
      <c r="L14" s="21"/>
      <c r="M14" s="20"/>
      <c r="N14" s="21"/>
      <c r="O14" s="21"/>
      <c r="P14" s="21"/>
      <c r="Q14" s="20"/>
      <c r="R14" s="21"/>
      <c r="S14" s="20"/>
      <c r="T14" s="21"/>
    </row>
    <row r="15" spans="1:20" ht="15">
      <c r="A15" s="18"/>
      <c r="B15" s="17"/>
      <c r="C15" s="17"/>
      <c r="D15" s="17"/>
      <c r="E15" s="19"/>
      <c r="F15" s="19"/>
      <c r="G15" s="20"/>
      <c r="H15" s="21"/>
      <c r="I15" s="20"/>
      <c r="J15" s="21"/>
      <c r="K15" s="20"/>
      <c r="L15" s="21"/>
      <c r="M15" s="20"/>
      <c r="N15" s="21"/>
      <c r="O15" s="21"/>
      <c r="P15" s="21"/>
      <c r="Q15" s="20"/>
      <c r="R15" s="21"/>
      <c r="S15" s="20"/>
      <c r="T15" s="21"/>
    </row>
    <row r="16" spans="1:20" ht="15">
      <c r="A16" s="18"/>
      <c r="B16" s="17"/>
      <c r="C16" s="17"/>
      <c r="D16" s="17"/>
      <c r="E16" s="19"/>
      <c r="F16" s="19"/>
      <c r="G16" s="20"/>
      <c r="H16" s="21"/>
      <c r="I16" s="20"/>
      <c r="J16" s="21"/>
      <c r="K16" s="20"/>
      <c r="L16" s="21"/>
      <c r="M16" s="20"/>
      <c r="N16" s="21"/>
      <c r="O16" s="21"/>
      <c r="P16" s="21"/>
      <c r="Q16" s="20"/>
      <c r="R16" s="21"/>
      <c r="S16" s="20"/>
      <c r="T16" s="21"/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</sheetData>
  <sheetProtection/>
  <mergeCells count="11">
    <mergeCell ref="M3:N3"/>
    <mergeCell ref="O3:P3"/>
    <mergeCell ref="Q3:R3"/>
    <mergeCell ref="S3:T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6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15</v>
      </c>
      <c r="F1" s="61" t="s">
        <v>131</v>
      </c>
    </row>
    <row r="2" ht="15.75" thickBot="1"/>
    <row r="3" spans="1:22" ht="15">
      <c r="A3" s="78"/>
      <c r="B3" s="81" t="s">
        <v>37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5" t="s">
        <v>10</v>
      </c>
      <c r="N3" s="97"/>
      <c r="O3" s="95" t="s">
        <v>42</v>
      </c>
      <c r="P3" s="96"/>
      <c r="Q3" s="94" t="s">
        <v>11</v>
      </c>
      <c r="R3" s="91"/>
      <c r="S3" s="94" t="s">
        <v>12</v>
      </c>
      <c r="T3" s="91"/>
      <c r="U3" s="90" t="s">
        <v>13</v>
      </c>
      <c r="V3" s="91"/>
    </row>
    <row r="4" spans="1:22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13</v>
      </c>
      <c r="I5" s="1" t="s">
        <v>8</v>
      </c>
      <c r="J5" s="9">
        <v>15</v>
      </c>
      <c r="K5" s="1" t="s">
        <v>8</v>
      </c>
      <c r="L5" s="9">
        <v>10</v>
      </c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276</v>
      </c>
      <c r="C7" s="60" t="s">
        <v>190</v>
      </c>
      <c r="D7" s="50" t="s">
        <v>86</v>
      </c>
      <c r="E7" s="41">
        <f>SUM(LARGE((H7,J7,L7,N7,P7,R7,T7,V7),1),LARGE((H7,J7,L7,N7,P7,R7,T7,V7),2),LARGE((H7,J7,L7,N7,P7,R7,T7,V7),3),LARGE((H7,J7,L7,N7,P7,R7,T7,V7),4),LARGE((H7,J7,L7,N7,P7,R7,T7,V7),5))</f>
        <v>2200</v>
      </c>
      <c r="F7" s="42">
        <f aca="true" t="shared" si="0" ref="F7:F37">H7+J7+L7+N7+P7+R7+T7+V7</f>
        <v>2200</v>
      </c>
      <c r="G7" s="31"/>
      <c r="H7" s="22">
        <f aca="true" t="shared" si="1" ref="H7:H37">IF(G7=0,0,IF(G7=1,1000,IF(G7=2,930,IF(G7=3,860,IF(G7=4,790,IF(G7=5,720,650-(G7-6)*(650/$H$5)))))))</f>
        <v>0</v>
      </c>
      <c r="I7" s="31">
        <v>1</v>
      </c>
      <c r="J7" s="22">
        <f aca="true" t="shared" si="2" ref="J7:J37">IF(I7=0,0,IF(I7=1,1000,IF(I7=2,930,IF(I7=3,860,IF(I7=4,790,IF(I7=5,720,650-(I7-6)*(650/$J$5)))))))</f>
        <v>1000</v>
      </c>
      <c r="K7" s="66">
        <v>1</v>
      </c>
      <c r="L7" s="22">
        <f aca="true" t="shared" si="3" ref="L7:L37">IF(K7=0,0,IF(K7=1,1200,IF(K7=2,1120,IF(K7=3,1040,IF(K7=4,960,IF(K7=5,880,800-(K7-6)*(800/$L$5)))))))</f>
        <v>1200</v>
      </c>
      <c r="M7" s="67"/>
      <c r="N7" s="23">
        <f aca="true" t="shared" si="4" ref="N7:N37">IF(M7=0,0,IF(M7=1,1000,IF(M7=2,930,IF(M7=3,860,IF(M7=4,790,IF(M7=5,720,650-(M7-6)*(650/$N$5)))))))</f>
        <v>0</v>
      </c>
      <c r="O7" s="66"/>
      <c r="P7" s="22">
        <f aca="true" t="shared" si="5" ref="P7:P37">IF(O7=0,0,IF(O7=1,1000,IF(O7=2,930,IF(O7=3,860,IF(O7=4,790,IF(O7=5,720,650-(O7-6)*(650/$P$5)))))))</f>
        <v>0</v>
      </c>
      <c r="Q7" s="66"/>
      <c r="R7" s="22">
        <f aca="true" t="shared" si="6" ref="R7:R37">IF(Q7=0,0,IF(Q7=1,1200,IF(Q7=2,1120,IF(Q7=3,1040,IF(Q7=4,960,IF(Q7=5,880,800-(Q7-6)*(800/$R$5)))))))</f>
        <v>0</v>
      </c>
      <c r="S7" s="67"/>
      <c r="T7" s="23">
        <f aca="true" t="shared" si="7" ref="T7:T37">IF(S7=0,0,IF(S7=1,1000,IF(S7=2,930,IF(S7=3,860,IF(S7=4,790,IF(S7=5,720,650-(S7-6)*(650/$T$5)))))))</f>
        <v>0</v>
      </c>
      <c r="U7" s="66"/>
      <c r="V7" s="22">
        <f aca="true" t="shared" si="8" ref="V7:V37">IF(U7=0,0,IF(U7=1,1000,IF(U7=2,930,IF(U7=3,860,IF(U7=4,790,IF(U7=5,720,650-(U7-6)*(650/$V$5)))))))</f>
        <v>0</v>
      </c>
    </row>
    <row r="8" spans="1:22" ht="15">
      <c r="A8" s="55">
        <v>2</v>
      </c>
      <c r="B8" s="53" t="s">
        <v>104</v>
      </c>
      <c r="C8" s="52" t="s">
        <v>105</v>
      </c>
      <c r="D8" s="51" t="s">
        <v>59</v>
      </c>
      <c r="E8" s="43">
        <f>SUM(LARGE((H8,J8,L8,N8,P8,R8,T8,V8),1),LARGE((H8,J8,L8,N8,P8,R8,T8,V8),2),LARGE((H8,J8,L8,N8,P8,R8,T8,V8),3),LARGE((H8,J8,L8,N8,P8,R8,T8,V8),4),LARGE((H8,J8,L8,N8,P8,R8,T8,V8),5))</f>
        <v>2120</v>
      </c>
      <c r="F8" s="44">
        <f t="shared" si="0"/>
        <v>2120</v>
      </c>
      <c r="G8" s="32">
        <v>1</v>
      </c>
      <c r="H8" s="14">
        <f t="shared" si="1"/>
        <v>1000</v>
      </c>
      <c r="I8" s="32"/>
      <c r="J8" s="14">
        <f t="shared" si="2"/>
        <v>0</v>
      </c>
      <c r="K8" s="34">
        <v>2</v>
      </c>
      <c r="L8" s="14">
        <f t="shared" si="3"/>
        <v>1120</v>
      </c>
      <c r="M8" s="32"/>
      <c r="N8" s="16">
        <f t="shared" si="4"/>
        <v>0</v>
      </c>
      <c r="O8" s="34"/>
      <c r="P8" s="14">
        <f t="shared" si="5"/>
        <v>0</v>
      </c>
      <c r="Q8" s="34"/>
      <c r="R8" s="14">
        <f t="shared" si="6"/>
        <v>0</v>
      </c>
      <c r="S8" s="32"/>
      <c r="T8" s="16">
        <f t="shared" si="7"/>
        <v>0</v>
      </c>
      <c r="U8" s="34"/>
      <c r="V8" s="14">
        <f t="shared" si="8"/>
        <v>0</v>
      </c>
    </row>
    <row r="9" spans="1:22" ht="15">
      <c r="A9" s="55">
        <v>3</v>
      </c>
      <c r="B9" s="53" t="s">
        <v>106</v>
      </c>
      <c r="C9" s="52" t="s">
        <v>107</v>
      </c>
      <c r="D9" s="51" t="s">
        <v>56</v>
      </c>
      <c r="E9" s="43">
        <f>SUM(LARGE((H9,J9,L9,N9,P9,R9,T9,V9),1),LARGE((H9,J9,L9,N9,P9,R9,T9,V9),2),LARGE((H9,J9,L9,N9,P9,R9,T9,V9),3),LARGE((H9,J9,L9,N9,P9,R9,T9,V9),4),LARGE((H9,J9,L9,N9,P9,R9,T9,V9),5))</f>
        <v>1970</v>
      </c>
      <c r="F9" s="44">
        <f t="shared" si="0"/>
        <v>1970</v>
      </c>
      <c r="G9" s="32">
        <v>2</v>
      </c>
      <c r="H9" s="14">
        <f t="shared" si="1"/>
        <v>930</v>
      </c>
      <c r="I9" s="32"/>
      <c r="J9" s="14">
        <f t="shared" si="2"/>
        <v>0</v>
      </c>
      <c r="K9" s="34">
        <v>3</v>
      </c>
      <c r="L9" s="14">
        <f t="shared" si="3"/>
        <v>1040</v>
      </c>
      <c r="M9" s="32"/>
      <c r="N9" s="16">
        <f t="shared" si="4"/>
        <v>0</v>
      </c>
      <c r="O9" s="34"/>
      <c r="P9" s="14">
        <f t="shared" si="5"/>
        <v>0</v>
      </c>
      <c r="Q9" s="34"/>
      <c r="R9" s="14">
        <f t="shared" si="6"/>
        <v>0</v>
      </c>
      <c r="S9" s="32"/>
      <c r="T9" s="16">
        <f t="shared" si="7"/>
        <v>0</v>
      </c>
      <c r="U9" s="34"/>
      <c r="V9" s="14">
        <f t="shared" si="8"/>
        <v>0</v>
      </c>
    </row>
    <row r="10" spans="1:22" ht="15">
      <c r="A10" s="55">
        <v>4</v>
      </c>
      <c r="B10" s="53" t="s">
        <v>108</v>
      </c>
      <c r="C10" s="52" t="s">
        <v>109</v>
      </c>
      <c r="D10" s="51" t="s">
        <v>59</v>
      </c>
      <c r="E10" s="43">
        <f>SUM(LARGE((H10,J10,L10,N10,P10,R10,T10,V10),1),LARGE((H10,J10,L10,N10,P10,R10,T10,V10),2),LARGE((H10,J10,L10,N10,P10,R10,T10,V10),3),LARGE((H10,J10,L10,N10,P10,R10,T10,V10),4),LARGE((H10,J10,L10,N10,P10,R10,T10,V10),5))</f>
        <v>1820</v>
      </c>
      <c r="F10" s="44">
        <f t="shared" si="0"/>
        <v>1820</v>
      </c>
      <c r="G10" s="32">
        <v>3</v>
      </c>
      <c r="H10" s="14">
        <f t="shared" si="1"/>
        <v>860</v>
      </c>
      <c r="I10" s="32"/>
      <c r="J10" s="14">
        <f t="shared" si="2"/>
        <v>0</v>
      </c>
      <c r="K10" s="13">
        <v>4</v>
      </c>
      <c r="L10" s="14">
        <f t="shared" si="3"/>
        <v>960</v>
      </c>
      <c r="M10" s="15"/>
      <c r="N10" s="16">
        <f t="shared" si="4"/>
        <v>0</v>
      </c>
      <c r="O10" s="13"/>
      <c r="P10" s="14">
        <f t="shared" si="5"/>
        <v>0</v>
      </c>
      <c r="Q10" s="13"/>
      <c r="R10" s="14">
        <f t="shared" si="6"/>
        <v>0</v>
      </c>
      <c r="S10" s="15"/>
      <c r="T10" s="16">
        <f t="shared" si="7"/>
        <v>0</v>
      </c>
      <c r="U10" s="13"/>
      <c r="V10" s="14">
        <f t="shared" si="8"/>
        <v>0</v>
      </c>
    </row>
    <row r="11" spans="1:22" ht="15">
      <c r="A11" s="55">
        <v>5</v>
      </c>
      <c r="B11" s="53" t="s">
        <v>110</v>
      </c>
      <c r="C11" s="52" t="s">
        <v>111</v>
      </c>
      <c r="D11" s="51" t="s">
        <v>59</v>
      </c>
      <c r="E11" s="43">
        <f>SUM(LARGE((H11,J11,L11,N11,P11,R11,T11,V11),1),LARGE((H11,J11,L11,N11,P11,R11,T11,V11),2),LARGE((H11,J11,L11,N11,P11,R11,T11,V11),3),LARGE((H11,J11,L11,N11,P11,R11,T11,V11),4),LARGE((H11,J11,L11,N11,P11,R11,T11,V11),5))</f>
        <v>1510</v>
      </c>
      <c r="F11" s="44">
        <f t="shared" si="0"/>
        <v>1510</v>
      </c>
      <c r="G11" s="32">
        <v>4</v>
      </c>
      <c r="H11" s="14">
        <f t="shared" si="1"/>
        <v>790</v>
      </c>
      <c r="I11" s="32"/>
      <c r="J11" s="14">
        <f t="shared" si="2"/>
        <v>0</v>
      </c>
      <c r="K11" s="34">
        <v>7</v>
      </c>
      <c r="L11" s="14">
        <f t="shared" si="3"/>
        <v>720</v>
      </c>
      <c r="M11" s="32"/>
      <c r="N11" s="16">
        <f t="shared" si="4"/>
        <v>0</v>
      </c>
      <c r="O11" s="34"/>
      <c r="P11" s="14">
        <f t="shared" si="5"/>
        <v>0</v>
      </c>
      <c r="Q11" s="34"/>
      <c r="R11" s="14">
        <f t="shared" si="6"/>
        <v>0</v>
      </c>
      <c r="S11" s="32"/>
      <c r="T11" s="16">
        <f t="shared" si="7"/>
        <v>0</v>
      </c>
      <c r="U11" s="34"/>
      <c r="V11" s="14">
        <f t="shared" si="8"/>
        <v>0</v>
      </c>
    </row>
    <row r="12" spans="1:22" ht="15">
      <c r="A12" s="55">
        <v>6</v>
      </c>
      <c r="B12" s="53" t="s">
        <v>117</v>
      </c>
      <c r="C12" s="52" t="s">
        <v>118</v>
      </c>
      <c r="D12" s="51" t="s">
        <v>83</v>
      </c>
      <c r="E12" s="43">
        <f>SUM(LARGE((H12,J12,L12,N12,P12,R12,T12,V12),1),LARGE((H12,J12,L12,N12,P12,R12,T12,V12),2),LARGE((H12,J12,L12,N12,P12,R12,T12,V12),3),LARGE((H12,J12,L12,N12,P12,R12,T12,V12),4),LARGE((H12,J12,L12,N12,P12,R12,T12,V12),5))</f>
        <v>1400</v>
      </c>
      <c r="F12" s="44">
        <f t="shared" si="0"/>
        <v>1400</v>
      </c>
      <c r="G12" s="32">
        <v>7</v>
      </c>
      <c r="H12" s="14">
        <f t="shared" si="1"/>
        <v>600</v>
      </c>
      <c r="I12" s="32"/>
      <c r="J12" s="14">
        <f t="shared" si="2"/>
        <v>0</v>
      </c>
      <c r="K12" s="13">
        <v>6</v>
      </c>
      <c r="L12" s="14">
        <f t="shared" si="3"/>
        <v>800</v>
      </c>
      <c r="M12" s="15"/>
      <c r="N12" s="16">
        <f t="shared" si="4"/>
        <v>0</v>
      </c>
      <c r="O12" s="13"/>
      <c r="P12" s="14">
        <f t="shared" si="5"/>
        <v>0</v>
      </c>
      <c r="Q12" s="13"/>
      <c r="R12" s="14">
        <f t="shared" si="6"/>
        <v>0</v>
      </c>
      <c r="S12" s="15"/>
      <c r="T12" s="16">
        <f t="shared" si="7"/>
        <v>0</v>
      </c>
      <c r="U12" s="13"/>
      <c r="V12" s="14">
        <f t="shared" si="8"/>
        <v>0</v>
      </c>
    </row>
    <row r="13" spans="1:22" ht="15">
      <c r="A13" s="55">
        <v>7</v>
      </c>
      <c r="B13" s="53" t="s">
        <v>127</v>
      </c>
      <c r="C13" s="52" t="s">
        <v>128</v>
      </c>
      <c r="D13" s="51" t="s">
        <v>90</v>
      </c>
      <c r="E13" s="43">
        <f>SUM(LARGE((H13,J13,L13,N13,P13,R13,T13,V13),1),LARGE((H13,J13,L13,N13,P13,R13,T13,V13),2),LARGE((H13,J13,L13,N13,P13,R13,T13,V13),3),LARGE((H13,J13,L13,N13,P13,R13,T13,V13),4),LARGE((H13,J13,L13,N13,P13,R13,T13,V13),5))</f>
        <v>956.6666666666666</v>
      </c>
      <c r="F13" s="44">
        <f t="shared" si="0"/>
        <v>956.6666666666666</v>
      </c>
      <c r="G13" s="32">
        <v>12</v>
      </c>
      <c r="H13" s="14">
        <f t="shared" si="1"/>
        <v>350</v>
      </c>
      <c r="I13" s="32">
        <v>7</v>
      </c>
      <c r="J13" s="14">
        <f t="shared" si="2"/>
        <v>606.6666666666666</v>
      </c>
      <c r="K13" s="34"/>
      <c r="L13" s="14">
        <f t="shared" si="3"/>
        <v>0</v>
      </c>
      <c r="M13" s="32"/>
      <c r="N13" s="16">
        <f t="shared" si="4"/>
        <v>0</v>
      </c>
      <c r="O13" s="34"/>
      <c r="P13" s="14">
        <f t="shared" si="5"/>
        <v>0</v>
      </c>
      <c r="Q13" s="34"/>
      <c r="R13" s="14">
        <f t="shared" si="6"/>
        <v>0</v>
      </c>
      <c r="S13" s="32"/>
      <c r="T13" s="16">
        <f t="shared" si="7"/>
        <v>0</v>
      </c>
      <c r="U13" s="34"/>
      <c r="V13" s="14">
        <f t="shared" si="8"/>
        <v>0</v>
      </c>
    </row>
    <row r="14" spans="1:22" ht="15">
      <c r="A14" s="55">
        <v>8</v>
      </c>
      <c r="B14" s="53" t="s">
        <v>335</v>
      </c>
      <c r="C14" s="52" t="s">
        <v>336</v>
      </c>
      <c r="D14" s="51" t="s">
        <v>289</v>
      </c>
      <c r="E14" s="43">
        <f>SUM(LARGE((H14,J14,L14,N14,P14,R14,T14,V14),1),LARGE((H14,J14,L14,N14,P14,R14,T14,V14),2),LARGE((H14,J14,L14,N14,P14,R14,T14,V14),3),LARGE((H14,J14,L14,N14,P14,R14,T14,V14),4),LARGE((H14,J14,L14,N14,P14,R14,T14,V14),5))</f>
        <v>930</v>
      </c>
      <c r="F14" s="44">
        <f t="shared" si="0"/>
        <v>930</v>
      </c>
      <c r="G14" s="32"/>
      <c r="H14" s="14">
        <f t="shared" si="1"/>
        <v>0</v>
      </c>
      <c r="I14" s="32">
        <v>2</v>
      </c>
      <c r="J14" s="14">
        <f t="shared" si="2"/>
        <v>930</v>
      </c>
      <c r="K14" s="34"/>
      <c r="L14" s="14">
        <f t="shared" si="3"/>
        <v>0</v>
      </c>
      <c r="M14" s="32"/>
      <c r="N14" s="16">
        <f t="shared" si="4"/>
        <v>0</v>
      </c>
      <c r="O14" s="34"/>
      <c r="P14" s="14">
        <f t="shared" si="5"/>
        <v>0</v>
      </c>
      <c r="Q14" s="34"/>
      <c r="R14" s="14">
        <f t="shared" si="6"/>
        <v>0</v>
      </c>
      <c r="S14" s="32"/>
      <c r="T14" s="16">
        <f t="shared" si="7"/>
        <v>0</v>
      </c>
      <c r="U14" s="34"/>
      <c r="V14" s="14">
        <f t="shared" si="8"/>
        <v>0</v>
      </c>
    </row>
    <row r="15" spans="1:22" ht="15">
      <c r="A15" s="55">
        <v>9</v>
      </c>
      <c r="B15" s="53" t="s">
        <v>391</v>
      </c>
      <c r="C15" s="52" t="s">
        <v>122</v>
      </c>
      <c r="D15" s="51" t="s">
        <v>382</v>
      </c>
      <c r="E15" s="43">
        <f>SUM(LARGE((H15,J15,L15,N15,P15,R15,T15,V15),1),LARGE((H15,J15,L15,N15,P15,R15,T15,V15),2),LARGE((H15,J15,L15,N15,P15,R15,T15,V15),3),LARGE((H15,J15,L15,N15,P15,R15,T15,V15),4),LARGE((H15,J15,L15,N15,P15,R15,T15,V15),5))</f>
        <v>880</v>
      </c>
      <c r="F15" s="44">
        <f t="shared" si="0"/>
        <v>880</v>
      </c>
      <c r="G15" s="32"/>
      <c r="H15" s="14">
        <f t="shared" si="1"/>
        <v>0</v>
      </c>
      <c r="I15" s="32"/>
      <c r="J15" s="14">
        <f t="shared" si="2"/>
        <v>0</v>
      </c>
      <c r="K15" s="13">
        <v>5</v>
      </c>
      <c r="L15" s="14">
        <f t="shared" si="3"/>
        <v>880</v>
      </c>
      <c r="M15" s="15"/>
      <c r="N15" s="16">
        <f t="shared" si="4"/>
        <v>0</v>
      </c>
      <c r="O15" s="13"/>
      <c r="P15" s="14">
        <f t="shared" si="5"/>
        <v>0</v>
      </c>
      <c r="Q15" s="13"/>
      <c r="R15" s="14">
        <f t="shared" si="6"/>
        <v>0</v>
      </c>
      <c r="S15" s="15"/>
      <c r="T15" s="16">
        <f t="shared" si="7"/>
        <v>0</v>
      </c>
      <c r="U15" s="13"/>
      <c r="V15" s="14">
        <f t="shared" si="8"/>
        <v>0</v>
      </c>
    </row>
    <row r="16" spans="1:22" ht="15">
      <c r="A16" s="55">
        <v>10</v>
      </c>
      <c r="B16" s="53" t="s">
        <v>337</v>
      </c>
      <c r="C16" s="52" t="s">
        <v>338</v>
      </c>
      <c r="D16" s="51" t="s">
        <v>86</v>
      </c>
      <c r="E16" s="43">
        <f>SUM(LARGE((H16,J16,L16,N16,P16,R16,T16,V16),1),LARGE((H16,J16,L16,N16,P16,R16,T16,V16),2),LARGE((H16,J16,L16,N16,P16,R16,T16,V16),3),LARGE((H16,J16,L16,N16,P16,R16,T16,V16),4),LARGE((H16,J16,L16,N16,P16,R16,T16,V16),5))</f>
        <v>860</v>
      </c>
      <c r="F16" s="44">
        <f t="shared" si="0"/>
        <v>860</v>
      </c>
      <c r="G16" s="32"/>
      <c r="H16" s="14">
        <f t="shared" si="1"/>
        <v>0</v>
      </c>
      <c r="I16" s="32">
        <v>3</v>
      </c>
      <c r="J16" s="14">
        <f t="shared" si="2"/>
        <v>860</v>
      </c>
      <c r="K16" s="34"/>
      <c r="L16" s="14">
        <f t="shared" si="3"/>
        <v>0</v>
      </c>
      <c r="M16" s="32"/>
      <c r="N16" s="16">
        <f t="shared" si="4"/>
        <v>0</v>
      </c>
      <c r="O16" s="34"/>
      <c r="P16" s="14">
        <f t="shared" si="5"/>
        <v>0</v>
      </c>
      <c r="Q16" s="34"/>
      <c r="R16" s="14">
        <f t="shared" si="6"/>
        <v>0</v>
      </c>
      <c r="S16" s="32"/>
      <c r="T16" s="16">
        <f t="shared" si="7"/>
        <v>0</v>
      </c>
      <c r="U16" s="34"/>
      <c r="V16" s="14">
        <f t="shared" si="8"/>
        <v>0</v>
      </c>
    </row>
    <row r="17" spans="1:22" ht="15">
      <c r="A17" s="55">
        <v>11</v>
      </c>
      <c r="B17" s="53" t="s">
        <v>339</v>
      </c>
      <c r="C17" s="52" t="s">
        <v>147</v>
      </c>
      <c r="D17" s="51" t="s">
        <v>289</v>
      </c>
      <c r="E17" s="43">
        <f>SUM(LARGE((H17,J17,L17,N17,P17,R17,T17,V17),1),LARGE((H17,J17,L17,N17,P17,R17,T17,V17),2),LARGE((H17,J17,L17,N17,P17,R17,T17,V17),3),LARGE((H17,J17,L17,N17,P17,R17,T17,V17),4),LARGE((H17,J17,L17,N17,P17,R17,T17,V17),5))</f>
        <v>790</v>
      </c>
      <c r="F17" s="44">
        <f t="shared" si="0"/>
        <v>790</v>
      </c>
      <c r="G17" s="32"/>
      <c r="H17" s="14">
        <f t="shared" si="1"/>
        <v>0</v>
      </c>
      <c r="I17" s="32">
        <v>4</v>
      </c>
      <c r="J17" s="14">
        <f t="shared" si="2"/>
        <v>790</v>
      </c>
      <c r="K17" s="13"/>
      <c r="L17" s="14">
        <f t="shared" si="3"/>
        <v>0</v>
      </c>
      <c r="M17" s="15"/>
      <c r="N17" s="16">
        <f t="shared" si="4"/>
        <v>0</v>
      </c>
      <c r="O17" s="13"/>
      <c r="P17" s="14">
        <f t="shared" si="5"/>
        <v>0</v>
      </c>
      <c r="Q17" s="13"/>
      <c r="R17" s="14">
        <f t="shared" si="6"/>
        <v>0</v>
      </c>
      <c r="S17" s="15"/>
      <c r="T17" s="16">
        <f t="shared" si="7"/>
        <v>0</v>
      </c>
      <c r="U17" s="13"/>
      <c r="V17" s="14">
        <f t="shared" si="8"/>
        <v>0</v>
      </c>
    </row>
    <row r="18" spans="1:22" ht="15">
      <c r="A18" s="55">
        <v>12</v>
      </c>
      <c r="B18" s="53" t="s">
        <v>112</v>
      </c>
      <c r="C18" s="52" t="s">
        <v>113</v>
      </c>
      <c r="D18" s="51" t="s">
        <v>114</v>
      </c>
      <c r="E18" s="43">
        <f>SUM(LARGE((H18,J18,L18,N18,P18,R18,T18,V18),1),LARGE((H18,J18,L18,N18,P18,R18,T18,V18),2),LARGE((H18,J18,L18,N18,P18,R18,T18,V18),3),LARGE((H18,J18,L18,N18,P18,R18,T18,V18),4),LARGE((H18,J18,L18,N18,P18,R18,T18,V18),5))</f>
        <v>720</v>
      </c>
      <c r="F18" s="44">
        <f t="shared" si="0"/>
        <v>720</v>
      </c>
      <c r="G18" s="32">
        <v>5</v>
      </c>
      <c r="H18" s="14">
        <f t="shared" si="1"/>
        <v>720</v>
      </c>
      <c r="I18" s="32"/>
      <c r="J18" s="14">
        <f t="shared" si="2"/>
        <v>0</v>
      </c>
      <c r="K18" s="13"/>
      <c r="L18" s="14">
        <f t="shared" si="3"/>
        <v>0</v>
      </c>
      <c r="M18" s="15"/>
      <c r="N18" s="16">
        <f t="shared" si="4"/>
        <v>0</v>
      </c>
      <c r="O18" s="13"/>
      <c r="P18" s="14">
        <f t="shared" si="5"/>
        <v>0</v>
      </c>
      <c r="Q18" s="13"/>
      <c r="R18" s="14">
        <f t="shared" si="6"/>
        <v>0</v>
      </c>
      <c r="S18" s="15"/>
      <c r="T18" s="16">
        <f t="shared" si="7"/>
        <v>0</v>
      </c>
      <c r="U18" s="13"/>
      <c r="V18" s="14">
        <f t="shared" si="8"/>
        <v>0</v>
      </c>
    </row>
    <row r="19" spans="1:22" ht="15">
      <c r="A19" s="55">
        <v>12</v>
      </c>
      <c r="B19" s="53" t="s">
        <v>335</v>
      </c>
      <c r="C19" s="52" t="s">
        <v>340</v>
      </c>
      <c r="D19" s="51" t="s">
        <v>289</v>
      </c>
      <c r="E19" s="43">
        <f>SUM(LARGE((H19,J19,L19,N19,P19,R19,T19,V19),1),LARGE((H19,J19,L19,N19,P19,R19,T19,V19),2),LARGE((H19,J19,L19,N19,P19,R19,T19,V19),3),LARGE((H19,J19,L19,N19,P19,R19,T19,V19),4),LARGE((H19,J19,L19,N19,P19,R19,T19,V19),5))</f>
        <v>720</v>
      </c>
      <c r="F19" s="44">
        <f t="shared" si="0"/>
        <v>720</v>
      </c>
      <c r="G19" s="32"/>
      <c r="H19" s="14">
        <f t="shared" si="1"/>
        <v>0</v>
      </c>
      <c r="I19" s="32">
        <v>5</v>
      </c>
      <c r="J19" s="14">
        <f t="shared" si="2"/>
        <v>720</v>
      </c>
      <c r="K19" s="13"/>
      <c r="L19" s="14">
        <f t="shared" si="3"/>
        <v>0</v>
      </c>
      <c r="M19" s="15"/>
      <c r="N19" s="16">
        <f t="shared" si="4"/>
        <v>0</v>
      </c>
      <c r="O19" s="13"/>
      <c r="P19" s="14">
        <f t="shared" si="5"/>
        <v>0</v>
      </c>
      <c r="Q19" s="13"/>
      <c r="R19" s="14">
        <f t="shared" si="6"/>
        <v>0</v>
      </c>
      <c r="S19" s="15"/>
      <c r="T19" s="16">
        <f t="shared" si="7"/>
        <v>0</v>
      </c>
      <c r="U19" s="13"/>
      <c r="V19" s="14">
        <f t="shared" si="8"/>
        <v>0</v>
      </c>
    </row>
    <row r="20" spans="1:22" ht="15">
      <c r="A20" s="55">
        <v>14</v>
      </c>
      <c r="B20" s="53" t="s">
        <v>115</v>
      </c>
      <c r="C20" s="52" t="s">
        <v>116</v>
      </c>
      <c r="D20" s="51" t="s">
        <v>59</v>
      </c>
      <c r="E20" s="43">
        <f>SUM(LARGE((H20,J20,L20,N20,P20,R20,T20,V20),1),LARGE((H20,J20,L20,N20,P20,R20,T20,V20),2),LARGE((H20,J20,L20,N20,P20,R20,T20,V20),3),LARGE((H20,J20,L20,N20,P20,R20,T20,V20),4),LARGE((H20,J20,L20,N20,P20,R20,T20,V20),5))</f>
        <v>650</v>
      </c>
      <c r="F20" s="44">
        <f t="shared" si="0"/>
        <v>650</v>
      </c>
      <c r="G20" s="32">
        <v>6</v>
      </c>
      <c r="H20" s="14">
        <f t="shared" si="1"/>
        <v>650</v>
      </c>
      <c r="I20" s="32"/>
      <c r="J20" s="14">
        <f t="shared" si="2"/>
        <v>0</v>
      </c>
      <c r="K20" s="34"/>
      <c r="L20" s="14">
        <f t="shared" si="3"/>
        <v>0</v>
      </c>
      <c r="M20" s="32"/>
      <c r="N20" s="16">
        <f t="shared" si="4"/>
        <v>0</v>
      </c>
      <c r="O20" s="34"/>
      <c r="P20" s="14">
        <f t="shared" si="5"/>
        <v>0</v>
      </c>
      <c r="Q20" s="34"/>
      <c r="R20" s="14">
        <f t="shared" si="6"/>
        <v>0</v>
      </c>
      <c r="S20" s="32"/>
      <c r="T20" s="16">
        <f t="shared" si="7"/>
        <v>0</v>
      </c>
      <c r="U20" s="34"/>
      <c r="V20" s="14">
        <f t="shared" si="8"/>
        <v>0</v>
      </c>
    </row>
    <row r="21" spans="1:22" ht="15">
      <c r="A21" s="55">
        <v>14</v>
      </c>
      <c r="B21" s="53" t="s">
        <v>341</v>
      </c>
      <c r="C21" s="52" t="s">
        <v>342</v>
      </c>
      <c r="D21" s="51" t="s">
        <v>90</v>
      </c>
      <c r="E21" s="43">
        <f>SUM(LARGE((H21,J21,L21,N21,P21,R21,T21,V21),1),LARGE((H21,J21,L21,N21,P21,R21,T21,V21),2),LARGE((H21,J21,L21,N21,P21,R21,T21,V21),3),LARGE((H21,J21,L21,N21,P21,R21,T21,V21),4),LARGE((H21,J21,L21,N21,P21,R21,T21,V21),5))</f>
        <v>650</v>
      </c>
      <c r="F21" s="44">
        <f t="shared" si="0"/>
        <v>650</v>
      </c>
      <c r="G21" s="32"/>
      <c r="H21" s="14">
        <f t="shared" si="1"/>
        <v>0</v>
      </c>
      <c r="I21" s="32">
        <v>6</v>
      </c>
      <c r="J21" s="14">
        <f t="shared" si="2"/>
        <v>650</v>
      </c>
      <c r="K21" s="34"/>
      <c r="L21" s="14">
        <f t="shared" si="3"/>
        <v>0</v>
      </c>
      <c r="M21" s="32"/>
      <c r="N21" s="16">
        <f t="shared" si="4"/>
        <v>0</v>
      </c>
      <c r="O21" s="34"/>
      <c r="P21" s="14">
        <f t="shared" si="5"/>
        <v>0</v>
      </c>
      <c r="Q21" s="34"/>
      <c r="R21" s="14">
        <f t="shared" si="6"/>
        <v>0</v>
      </c>
      <c r="S21" s="32"/>
      <c r="T21" s="16">
        <f t="shared" si="7"/>
        <v>0</v>
      </c>
      <c r="U21" s="34"/>
      <c r="V21" s="14">
        <f t="shared" si="8"/>
        <v>0</v>
      </c>
    </row>
    <row r="22" spans="1:22" ht="15">
      <c r="A22" s="55">
        <v>16</v>
      </c>
      <c r="B22" s="53" t="s">
        <v>392</v>
      </c>
      <c r="C22" s="52" t="s">
        <v>313</v>
      </c>
      <c r="D22" s="51" t="s">
        <v>393</v>
      </c>
      <c r="E22" s="43">
        <f>SUM(LARGE((H22,J22,L22,N22,P22,R22,T22,V22),1),LARGE((H22,J22,L22,N22,P22,R22,T22,V22),2),LARGE((H22,J22,L22,N22,P22,R22,T22,V22),3),LARGE((H22,J22,L22,N22,P22,R22,T22,V22),4),LARGE((H22,J22,L22,N22,P22,R22,T22,V22),5))</f>
        <v>640</v>
      </c>
      <c r="F22" s="44">
        <f t="shared" si="0"/>
        <v>640</v>
      </c>
      <c r="G22" s="32"/>
      <c r="H22" s="14">
        <f t="shared" si="1"/>
        <v>0</v>
      </c>
      <c r="I22" s="32"/>
      <c r="J22" s="14">
        <f t="shared" si="2"/>
        <v>0</v>
      </c>
      <c r="K22" s="13">
        <v>8</v>
      </c>
      <c r="L22" s="14">
        <f t="shared" si="3"/>
        <v>640</v>
      </c>
      <c r="M22" s="15"/>
      <c r="N22" s="16">
        <f t="shared" si="4"/>
        <v>0</v>
      </c>
      <c r="O22" s="13"/>
      <c r="P22" s="14">
        <f t="shared" si="5"/>
        <v>0</v>
      </c>
      <c r="Q22" s="13"/>
      <c r="R22" s="14">
        <f t="shared" si="6"/>
        <v>0</v>
      </c>
      <c r="S22" s="15"/>
      <c r="T22" s="16">
        <f t="shared" si="7"/>
        <v>0</v>
      </c>
      <c r="U22" s="13"/>
      <c r="V22" s="14">
        <f t="shared" si="8"/>
        <v>0</v>
      </c>
    </row>
    <row r="23" spans="1:22" ht="15">
      <c r="A23" s="55">
        <v>17</v>
      </c>
      <c r="B23" s="53" t="s">
        <v>343</v>
      </c>
      <c r="C23" s="52" t="s">
        <v>344</v>
      </c>
      <c r="D23" s="51" t="s">
        <v>86</v>
      </c>
      <c r="E23" s="43">
        <f>SUM(LARGE((H23,J23,L23,N23,P23,R23,T23,V23),1),LARGE((H23,J23,L23,N23,P23,R23,T23,V23),2),LARGE((H23,J23,L23,N23,P23,R23,T23,V23),3),LARGE((H23,J23,L23,N23,P23,R23,T23,V23),4),LARGE((H23,J23,L23,N23,P23,R23,T23,V23),5))</f>
        <v>563.3333333333334</v>
      </c>
      <c r="F23" s="44">
        <f t="shared" si="0"/>
        <v>563.3333333333334</v>
      </c>
      <c r="G23" s="32"/>
      <c r="H23" s="14">
        <f t="shared" si="1"/>
        <v>0</v>
      </c>
      <c r="I23" s="32">
        <v>8</v>
      </c>
      <c r="J23" s="14">
        <f t="shared" si="2"/>
        <v>563.3333333333334</v>
      </c>
      <c r="K23" s="13"/>
      <c r="L23" s="14">
        <f t="shared" si="3"/>
        <v>0</v>
      </c>
      <c r="M23" s="15"/>
      <c r="N23" s="16">
        <f t="shared" si="4"/>
        <v>0</v>
      </c>
      <c r="O23" s="13"/>
      <c r="P23" s="14">
        <f t="shared" si="5"/>
        <v>0</v>
      </c>
      <c r="Q23" s="13"/>
      <c r="R23" s="14">
        <f t="shared" si="6"/>
        <v>0</v>
      </c>
      <c r="S23" s="15"/>
      <c r="T23" s="16">
        <f t="shared" si="7"/>
        <v>0</v>
      </c>
      <c r="U23" s="13"/>
      <c r="V23" s="14">
        <f t="shared" si="8"/>
        <v>0</v>
      </c>
    </row>
    <row r="24" spans="1:22" ht="15">
      <c r="A24" s="55">
        <v>18</v>
      </c>
      <c r="B24" s="53" t="s">
        <v>373</v>
      </c>
      <c r="C24" s="52" t="s">
        <v>394</v>
      </c>
      <c r="D24" s="51" t="s">
        <v>86</v>
      </c>
      <c r="E24" s="43">
        <f>SUM(LARGE((H24,J24,L24,N24,P24,R24,T24,V24),1),LARGE((H24,J24,L24,N24,P24,R24,T24,V24),2),LARGE((H24,J24,L24,N24,P24,R24,T24,V24),3),LARGE((H24,J24,L24,N24,P24,R24,T24,V24),4),LARGE((H24,J24,L24,N24,P24,R24,T24,V24),5))</f>
        <v>560</v>
      </c>
      <c r="F24" s="44">
        <f t="shared" si="0"/>
        <v>560</v>
      </c>
      <c r="G24" s="32"/>
      <c r="H24" s="14">
        <f t="shared" si="1"/>
        <v>0</v>
      </c>
      <c r="I24" s="32"/>
      <c r="J24" s="14">
        <f t="shared" si="2"/>
        <v>0</v>
      </c>
      <c r="K24" s="13">
        <v>9</v>
      </c>
      <c r="L24" s="14">
        <f t="shared" si="3"/>
        <v>560</v>
      </c>
      <c r="M24" s="15"/>
      <c r="N24" s="16">
        <f t="shared" si="4"/>
        <v>0</v>
      </c>
      <c r="O24" s="13"/>
      <c r="P24" s="14">
        <f t="shared" si="5"/>
        <v>0</v>
      </c>
      <c r="Q24" s="13"/>
      <c r="R24" s="14">
        <f t="shared" si="6"/>
        <v>0</v>
      </c>
      <c r="S24" s="15"/>
      <c r="T24" s="16">
        <f t="shared" si="7"/>
        <v>0</v>
      </c>
      <c r="U24" s="13"/>
      <c r="V24" s="14">
        <f t="shared" si="8"/>
        <v>0</v>
      </c>
    </row>
    <row r="25" spans="1:22" ht="15">
      <c r="A25" s="55">
        <v>19</v>
      </c>
      <c r="B25" s="53" t="s">
        <v>119</v>
      </c>
      <c r="C25" s="52" t="s">
        <v>120</v>
      </c>
      <c r="D25" s="51" t="s">
        <v>59</v>
      </c>
      <c r="E25" s="43">
        <f>SUM(LARGE((H25,J25,L25,N25,P25,R25,T25,V25),1),LARGE((H25,J25,L25,N25,P25,R25,T25,V25),2),LARGE((H25,J25,L25,N25,P25,R25,T25,V25),3),LARGE((H25,J25,L25,N25,P25,R25,T25,V25),4),LARGE((H25,J25,L25,N25,P25,R25,T25,V25),5))</f>
        <v>550</v>
      </c>
      <c r="F25" s="44">
        <f t="shared" si="0"/>
        <v>550</v>
      </c>
      <c r="G25" s="32">
        <v>8</v>
      </c>
      <c r="H25" s="14">
        <f t="shared" si="1"/>
        <v>550</v>
      </c>
      <c r="I25" s="32"/>
      <c r="J25" s="14">
        <f t="shared" si="2"/>
        <v>0</v>
      </c>
      <c r="K25" s="34"/>
      <c r="L25" s="14">
        <f t="shared" si="3"/>
        <v>0</v>
      </c>
      <c r="M25" s="32"/>
      <c r="N25" s="16">
        <f t="shared" si="4"/>
        <v>0</v>
      </c>
      <c r="O25" s="34"/>
      <c r="P25" s="14">
        <f t="shared" si="5"/>
        <v>0</v>
      </c>
      <c r="Q25" s="34"/>
      <c r="R25" s="14">
        <f t="shared" si="6"/>
        <v>0</v>
      </c>
      <c r="S25" s="32"/>
      <c r="T25" s="16">
        <f t="shared" si="7"/>
        <v>0</v>
      </c>
      <c r="U25" s="34"/>
      <c r="V25" s="14">
        <f t="shared" si="8"/>
        <v>0</v>
      </c>
    </row>
    <row r="26" spans="1:22" ht="15">
      <c r="A26" s="55">
        <v>20</v>
      </c>
      <c r="B26" s="53" t="s">
        <v>245</v>
      </c>
      <c r="C26" s="52" t="s">
        <v>345</v>
      </c>
      <c r="D26" s="51" t="s">
        <v>86</v>
      </c>
      <c r="E26" s="43">
        <f>SUM(LARGE((H26,J26,L26,N26,P26,R26,T26,V26),1),LARGE((H26,J26,L26,N26,P26,R26,T26,V26),2),LARGE((H26,J26,L26,N26,P26,R26,T26,V26),3),LARGE((H26,J26,L26,N26,P26,R26,T26,V26),4),LARGE((H26,J26,L26,N26,P26,R26,T26,V26),5))</f>
        <v>520</v>
      </c>
      <c r="F26" s="44">
        <f t="shared" si="0"/>
        <v>520</v>
      </c>
      <c r="G26" s="32"/>
      <c r="H26" s="14">
        <f t="shared" si="1"/>
        <v>0</v>
      </c>
      <c r="I26" s="32">
        <v>9</v>
      </c>
      <c r="J26" s="14">
        <f t="shared" si="2"/>
        <v>520</v>
      </c>
      <c r="K26" s="26"/>
      <c r="L26" s="14">
        <f t="shared" si="3"/>
        <v>0</v>
      </c>
      <c r="M26" s="25"/>
      <c r="N26" s="16">
        <f t="shared" si="4"/>
        <v>0</v>
      </c>
      <c r="O26" s="26"/>
      <c r="P26" s="14">
        <f t="shared" si="5"/>
        <v>0</v>
      </c>
      <c r="Q26" s="26"/>
      <c r="R26" s="14">
        <f t="shared" si="6"/>
        <v>0</v>
      </c>
      <c r="S26" s="25"/>
      <c r="T26" s="16">
        <f t="shared" si="7"/>
        <v>0</v>
      </c>
      <c r="U26" s="26"/>
      <c r="V26" s="14">
        <f t="shared" si="8"/>
        <v>0</v>
      </c>
    </row>
    <row r="27" spans="1:22" ht="15">
      <c r="A27" s="55">
        <v>21</v>
      </c>
      <c r="B27" s="53" t="s">
        <v>121</v>
      </c>
      <c r="C27" s="52" t="s">
        <v>122</v>
      </c>
      <c r="D27" s="51" t="s">
        <v>59</v>
      </c>
      <c r="E27" s="43">
        <f>SUM(LARGE((H27,J27,L27,N27,P27,R27,T27,V27),1),LARGE((H27,J27,L27,N27,P27,R27,T27,V27),2),LARGE((H27,J27,L27,N27,P27,R27,T27,V27),3),LARGE((H27,J27,L27,N27,P27,R27,T27,V27),4),LARGE((H27,J27,L27,N27,P27,R27,T27,V27),5))</f>
        <v>500</v>
      </c>
      <c r="F27" s="44">
        <f t="shared" si="0"/>
        <v>500</v>
      </c>
      <c r="G27" s="32">
        <v>9</v>
      </c>
      <c r="H27" s="14">
        <f t="shared" si="1"/>
        <v>500</v>
      </c>
      <c r="I27" s="32"/>
      <c r="J27" s="14">
        <f t="shared" si="2"/>
        <v>0</v>
      </c>
      <c r="K27" s="13"/>
      <c r="L27" s="14">
        <f t="shared" si="3"/>
        <v>0</v>
      </c>
      <c r="M27" s="15"/>
      <c r="N27" s="16">
        <f t="shared" si="4"/>
        <v>0</v>
      </c>
      <c r="O27" s="13"/>
      <c r="P27" s="14">
        <f t="shared" si="5"/>
        <v>0</v>
      </c>
      <c r="Q27" s="13"/>
      <c r="R27" s="14">
        <f t="shared" si="6"/>
        <v>0</v>
      </c>
      <c r="S27" s="15"/>
      <c r="T27" s="16">
        <f t="shared" si="7"/>
        <v>0</v>
      </c>
      <c r="U27" s="13"/>
      <c r="V27" s="14">
        <f t="shared" si="8"/>
        <v>0</v>
      </c>
    </row>
    <row r="28" spans="1:22" ht="15">
      <c r="A28" s="55">
        <v>22</v>
      </c>
      <c r="B28" s="53" t="s">
        <v>388</v>
      </c>
      <c r="C28" s="52" t="s">
        <v>395</v>
      </c>
      <c r="D28" s="51" t="s">
        <v>390</v>
      </c>
      <c r="E28" s="43">
        <f>SUM(LARGE((H28,J28,L28,N28,P28,R28,T28,V28),1),LARGE((H28,J28,L28,N28,P28,R28,T28,V28),2),LARGE((H28,J28,L28,N28,P28,R28,T28,V28),3),LARGE((H28,J28,L28,N28,P28,R28,T28,V28),4),LARGE((H28,J28,L28,N28,P28,R28,T28,V28),5))</f>
        <v>480</v>
      </c>
      <c r="F28" s="44">
        <f t="shared" si="0"/>
        <v>480</v>
      </c>
      <c r="G28" s="32"/>
      <c r="H28" s="14">
        <f t="shared" si="1"/>
        <v>0</v>
      </c>
      <c r="I28" s="32"/>
      <c r="J28" s="14">
        <f t="shared" si="2"/>
        <v>0</v>
      </c>
      <c r="K28" s="26">
        <v>10</v>
      </c>
      <c r="L28" s="14">
        <f t="shared" si="3"/>
        <v>480</v>
      </c>
      <c r="M28" s="25"/>
      <c r="N28" s="16">
        <f t="shared" si="4"/>
        <v>0</v>
      </c>
      <c r="O28" s="26"/>
      <c r="P28" s="14">
        <f t="shared" si="5"/>
        <v>0</v>
      </c>
      <c r="Q28" s="26"/>
      <c r="R28" s="14">
        <f t="shared" si="6"/>
        <v>0</v>
      </c>
      <c r="S28" s="25"/>
      <c r="T28" s="16">
        <f t="shared" si="7"/>
        <v>0</v>
      </c>
      <c r="U28" s="26"/>
      <c r="V28" s="14">
        <f t="shared" si="8"/>
        <v>0</v>
      </c>
    </row>
    <row r="29" spans="1:22" ht="15">
      <c r="A29" s="55">
        <v>23</v>
      </c>
      <c r="B29" s="53" t="s">
        <v>346</v>
      </c>
      <c r="C29" s="52" t="s">
        <v>347</v>
      </c>
      <c r="D29" s="51" t="s">
        <v>86</v>
      </c>
      <c r="E29" s="43">
        <f>SUM(LARGE((H29,J29,L29,N29,P29,R29,T29,V29),1),LARGE((H29,J29,L29,N29,P29,R29,T29,V29),2),LARGE((H29,J29,L29,N29,P29,R29,T29,V29),3),LARGE((H29,J29,L29,N29,P29,R29,T29,V29),4),LARGE((H29,J29,L29,N29,P29,R29,T29,V29),5))</f>
        <v>476.66666666666663</v>
      </c>
      <c r="F29" s="44">
        <f t="shared" si="0"/>
        <v>476.66666666666663</v>
      </c>
      <c r="G29" s="32"/>
      <c r="H29" s="14">
        <f t="shared" si="1"/>
        <v>0</v>
      </c>
      <c r="I29" s="32">
        <v>10</v>
      </c>
      <c r="J29" s="14">
        <f t="shared" si="2"/>
        <v>476.66666666666663</v>
      </c>
      <c r="K29" s="13"/>
      <c r="L29" s="14">
        <f t="shared" si="3"/>
        <v>0</v>
      </c>
      <c r="M29" s="15"/>
      <c r="N29" s="16">
        <f t="shared" si="4"/>
        <v>0</v>
      </c>
      <c r="O29" s="13"/>
      <c r="P29" s="14">
        <f t="shared" si="5"/>
        <v>0</v>
      </c>
      <c r="Q29" s="13"/>
      <c r="R29" s="14">
        <f t="shared" si="6"/>
        <v>0</v>
      </c>
      <c r="S29" s="15"/>
      <c r="T29" s="16">
        <f t="shared" si="7"/>
        <v>0</v>
      </c>
      <c r="U29" s="13"/>
      <c r="V29" s="14">
        <f t="shared" si="8"/>
        <v>0</v>
      </c>
    </row>
    <row r="30" spans="1:25" ht="15">
      <c r="A30" s="55">
        <v>24</v>
      </c>
      <c r="B30" s="53" t="s">
        <v>123</v>
      </c>
      <c r="C30" s="52" t="s">
        <v>124</v>
      </c>
      <c r="D30" s="51" t="s">
        <v>59</v>
      </c>
      <c r="E30" s="43">
        <f>SUM(LARGE((H30,J30,L30,N30,P30,R30,T30,V30),1),LARGE((H30,J30,L30,N30,P30,R30,T30,V30),2),LARGE((H30,J30,L30,N30,P30,R30,T30,V30),3),LARGE((H30,J30,L30,N30,P30,R30,T30,V30),4),LARGE((H30,J30,L30,N30,P30,R30,T30,V30),5))</f>
        <v>450</v>
      </c>
      <c r="F30" s="44">
        <f t="shared" si="0"/>
        <v>450</v>
      </c>
      <c r="G30" s="32">
        <v>10</v>
      </c>
      <c r="H30" s="14">
        <f t="shared" si="1"/>
        <v>450</v>
      </c>
      <c r="I30" s="32"/>
      <c r="J30" s="14">
        <f t="shared" si="2"/>
        <v>0</v>
      </c>
      <c r="K30" s="34"/>
      <c r="L30" s="14">
        <f t="shared" si="3"/>
        <v>0</v>
      </c>
      <c r="M30" s="32"/>
      <c r="N30" s="16">
        <f t="shared" si="4"/>
        <v>0</v>
      </c>
      <c r="O30" s="34"/>
      <c r="P30" s="14">
        <f t="shared" si="5"/>
        <v>0</v>
      </c>
      <c r="Q30" s="34"/>
      <c r="R30" s="14">
        <f t="shared" si="6"/>
        <v>0</v>
      </c>
      <c r="S30" s="32"/>
      <c r="T30" s="16">
        <f t="shared" si="7"/>
        <v>0</v>
      </c>
      <c r="U30" s="34"/>
      <c r="V30" s="14">
        <f t="shared" si="8"/>
        <v>0</v>
      </c>
      <c r="W30" s="24"/>
      <c r="X30" s="17"/>
      <c r="Y30" s="17"/>
    </row>
    <row r="31" spans="1:25" ht="15">
      <c r="A31" s="55">
        <v>25</v>
      </c>
      <c r="B31" s="53" t="s">
        <v>348</v>
      </c>
      <c r="C31" s="52" t="s">
        <v>219</v>
      </c>
      <c r="D31" s="51" t="s">
        <v>317</v>
      </c>
      <c r="E31" s="43">
        <f>SUM(LARGE((H31,J31,L31,N31,P31,R31,T31,V31),1),LARGE((H31,J31,L31,N31,P31,R31,T31,V31),2),LARGE((H31,J31,L31,N31,P31,R31,T31,V31),3),LARGE((H31,J31,L31,N31,P31,R31,T31,V31),4),LARGE((H31,J31,L31,N31,P31,R31,T31,V31),5))</f>
        <v>433.3333333333333</v>
      </c>
      <c r="F31" s="44">
        <f t="shared" si="0"/>
        <v>433.3333333333333</v>
      </c>
      <c r="G31" s="32"/>
      <c r="H31" s="14">
        <f t="shared" si="1"/>
        <v>0</v>
      </c>
      <c r="I31" s="32">
        <v>11</v>
      </c>
      <c r="J31" s="14">
        <f t="shared" si="2"/>
        <v>433.3333333333333</v>
      </c>
      <c r="K31" s="13"/>
      <c r="L31" s="14">
        <f t="shared" si="3"/>
        <v>0</v>
      </c>
      <c r="M31" s="15"/>
      <c r="N31" s="16">
        <f t="shared" si="4"/>
        <v>0</v>
      </c>
      <c r="O31" s="13"/>
      <c r="P31" s="14">
        <f t="shared" si="5"/>
        <v>0</v>
      </c>
      <c r="Q31" s="13"/>
      <c r="R31" s="14">
        <f t="shared" si="6"/>
        <v>0</v>
      </c>
      <c r="S31" s="15"/>
      <c r="T31" s="16">
        <f t="shared" si="7"/>
        <v>0</v>
      </c>
      <c r="U31" s="13"/>
      <c r="V31" s="14">
        <f t="shared" si="8"/>
        <v>0</v>
      </c>
      <c r="W31" s="24"/>
      <c r="X31" s="17"/>
      <c r="Y31" s="17"/>
    </row>
    <row r="32" spans="1:25" ht="15">
      <c r="A32" s="55">
        <v>26</v>
      </c>
      <c r="B32" s="53" t="s">
        <v>125</v>
      </c>
      <c r="C32" s="52" t="s">
        <v>126</v>
      </c>
      <c r="D32" s="51" t="s">
        <v>114</v>
      </c>
      <c r="E32" s="43">
        <f>SUM(LARGE((H32,J32,L32,N32,P32,R32,T32,V32),1),LARGE((H32,J32,L32,N32,P32,R32,T32,V32),2),LARGE((H32,J32,L32,N32,P32,R32,T32,V32),3),LARGE((H32,J32,L32,N32,P32,R32,T32,V32),4),LARGE((H32,J32,L32,N32,P32,R32,T32,V32),5))</f>
        <v>400</v>
      </c>
      <c r="F32" s="44">
        <f t="shared" si="0"/>
        <v>400</v>
      </c>
      <c r="G32" s="32">
        <v>11</v>
      </c>
      <c r="H32" s="14">
        <f t="shared" si="1"/>
        <v>400</v>
      </c>
      <c r="I32" s="32"/>
      <c r="J32" s="14">
        <f t="shared" si="2"/>
        <v>0</v>
      </c>
      <c r="K32" s="13"/>
      <c r="L32" s="14">
        <f t="shared" si="3"/>
        <v>0</v>
      </c>
      <c r="M32" s="15"/>
      <c r="N32" s="16">
        <f t="shared" si="4"/>
        <v>0</v>
      </c>
      <c r="O32" s="13"/>
      <c r="P32" s="14">
        <f t="shared" si="5"/>
        <v>0</v>
      </c>
      <c r="Q32" s="13"/>
      <c r="R32" s="14">
        <f t="shared" si="6"/>
        <v>0</v>
      </c>
      <c r="S32" s="15"/>
      <c r="T32" s="16">
        <f t="shared" si="7"/>
        <v>0</v>
      </c>
      <c r="U32" s="13"/>
      <c r="V32" s="14">
        <f t="shared" si="8"/>
        <v>0</v>
      </c>
      <c r="W32" s="24"/>
      <c r="X32" s="17"/>
      <c r="Y32" s="17"/>
    </row>
    <row r="33" spans="1:25" ht="15">
      <c r="A33" s="55">
        <v>27</v>
      </c>
      <c r="B33" s="53" t="s">
        <v>349</v>
      </c>
      <c r="C33" s="52" t="s">
        <v>217</v>
      </c>
      <c r="D33" s="51" t="s">
        <v>86</v>
      </c>
      <c r="E33" s="43">
        <f>SUM(LARGE((H33,J33,L33,N33,P33,R33,T33,V33),1),LARGE((H33,J33,L33,N33,P33,R33,T33,V33),2),LARGE((H33,J33,L33,N33,P33,R33,T33,V33),3),LARGE((H33,J33,L33,N33,P33,R33,T33,V33),4),LARGE((H33,J33,L33,N33,P33,R33,T33,V33),5))</f>
        <v>390</v>
      </c>
      <c r="F33" s="44">
        <f t="shared" si="0"/>
        <v>390</v>
      </c>
      <c r="G33" s="32"/>
      <c r="H33" s="14">
        <f t="shared" si="1"/>
        <v>0</v>
      </c>
      <c r="I33" s="32">
        <v>12</v>
      </c>
      <c r="J33" s="14">
        <f t="shared" si="2"/>
        <v>390</v>
      </c>
      <c r="K33" s="13"/>
      <c r="L33" s="14">
        <f t="shared" si="3"/>
        <v>0</v>
      </c>
      <c r="M33" s="15"/>
      <c r="N33" s="16">
        <f t="shared" si="4"/>
        <v>0</v>
      </c>
      <c r="O33" s="13"/>
      <c r="P33" s="14">
        <f t="shared" si="5"/>
        <v>0</v>
      </c>
      <c r="Q33" s="13"/>
      <c r="R33" s="14">
        <f t="shared" si="6"/>
        <v>0</v>
      </c>
      <c r="S33" s="15"/>
      <c r="T33" s="16">
        <f t="shared" si="7"/>
        <v>0</v>
      </c>
      <c r="U33" s="13"/>
      <c r="V33" s="14">
        <f t="shared" si="8"/>
        <v>0</v>
      </c>
      <c r="W33" s="24"/>
      <c r="X33" s="17"/>
      <c r="Y33" s="17"/>
    </row>
    <row r="34" spans="1:25" ht="15">
      <c r="A34" s="55">
        <v>28</v>
      </c>
      <c r="B34" s="53" t="s">
        <v>316</v>
      </c>
      <c r="C34" s="52" t="s">
        <v>350</v>
      </c>
      <c r="D34" s="51" t="s">
        <v>317</v>
      </c>
      <c r="E34" s="43">
        <f>SUM(LARGE((H34,J34,L34,N34,P34,R34,T34,V34),1),LARGE((H34,J34,L34,N34,P34,R34,T34,V34),2),LARGE((H34,J34,L34,N34,P34,R34,T34,V34),3),LARGE((H34,J34,L34,N34,P34,R34,T34,V34),4),LARGE((H34,J34,L34,N34,P34,R34,T34,V34),5))</f>
        <v>346.66666666666663</v>
      </c>
      <c r="F34" s="44">
        <f t="shared" si="0"/>
        <v>346.66666666666663</v>
      </c>
      <c r="G34" s="32"/>
      <c r="H34" s="14">
        <f t="shared" si="1"/>
        <v>0</v>
      </c>
      <c r="I34" s="32">
        <v>13</v>
      </c>
      <c r="J34" s="14">
        <f t="shared" si="2"/>
        <v>346.66666666666663</v>
      </c>
      <c r="K34" s="13"/>
      <c r="L34" s="14">
        <f t="shared" si="3"/>
        <v>0</v>
      </c>
      <c r="M34" s="15"/>
      <c r="N34" s="16">
        <f t="shared" si="4"/>
        <v>0</v>
      </c>
      <c r="O34" s="13"/>
      <c r="P34" s="14">
        <f t="shared" si="5"/>
        <v>0</v>
      </c>
      <c r="Q34" s="13"/>
      <c r="R34" s="14">
        <f t="shared" si="6"/>
        <v>0</v>
      </c>
      <c r="S34" s="15"/>
      <c r="T34" s="16">
        <f t="shared" si="7"/>
        <v>0</v>
      </c>
      <c r="U34" s="13"/>
      <c r="V34" s="14">
        <f t="shared" si="8"/>
        <v>0</v>
      </c>
      <c r="W34" s="24"/>
      <c r="X34" s="17"/>
      <c r="Y34" s="17"/>
    </row>
    <row r="35" spans="1:25" ht="15">
      <c r="A35" s="55">
        <v>29</v>
      </c>
      <c r="B35" s="53" t="s">
        <v>351</v>
      </c>
      <c r="C35" s="52" t="s">
        <v>147</v>
      </c>
      <c r="D35" s="51" t="s">
        <v>90</v>
      </c>
      <c r="E35" s="43">
        <f>SUM(LARGE((H35,J35,L35,N35,P35,R35,T35,V35),1),LARGE((H35,J35,L35,N35,P35,R35,T35,V35),2),LARGE((H35,J35,L35,N35,P35,R35,T35,V35),3),LARGE((H35,J35,L35,N35,P35,R35,T35,V35),4),LARGE((H35,J35,L35,N35,P35,R35,T35,V35),5))</f>
        <v>303.3333333333333</v>
      </c>
      <c r="F35" s="44">
        <f t="shared" si="0"/>
        <v>303.3333333333333</v>
      </c>
      <c r="G35" s="32"/>
      <c r="H35" s="14">
        <f t="shared" si="1"/>
        <v>0</v>
      </c>
      <c r="I35" s="32">
        <v>14</v>
      </c>
      <c r="J35" s="14">
        <f t="shared" si="2"/>
        <v>303.3333333333333</v>
      </c>
      <c r="K35" s="34"/>
      <c r="L35" s="14">
        <f t="shared" si="3"/>
        <v>0</v>
      </c>
      <c r="M35" s="32"/>
      <c r="N35" s="16">
        <f t="shared" si="4"/>
        <v>0</v>
      </c>
      <c r="O35" s="34"/>
      <c r="P35" s="14">
        <f t="shared" si="5"/>
        <v>0</v>
      </c>
      <c r="Q35" s="34"/>
      <c r="R35" s="14">
        <f t="shared" si="6"/>
        <v>0</v>
      </c>
      <c r="S35" s="32"/>
      <c r="T35" s="16">
        <f t="shared" si="7"/>
        <v>0</v>
      </c>
      <c r="U35" s="34"/>
      <c r="V35" s="14">
        <f t="shared" si="8"/>
        <v>0</v>
      </c>
      <c r="W35" s="24"/>
      <c r="X35" s="17"/>
      <c r="Y35" s="17"/>
    </row>
    <row r="36" spans="1:25" ht="15">
      <c r="A36" s="55">
        <v>30</v>
      </c>
      <c r="B36" s="53" t="s">
        <v>129</v>
      </c>
      <c r="C36" s="52" t="s">
        <v>130</v>
      </c>
      <c r="D36" s="51" t="s">
        <v>59</v>
      </c>
      <c r="E36" s="43">
        <f>SUM(LARGE((H36,J36,L36,N36,P36,R36,T36,V36),1),LARGE((H36,J36,L36,N36,P36,R36,T36,V36),2),LARGE((H36,J36,L36,N36,P36,R36,T36,V36),3),LARGE((H36,J36,L36,N36,P36,R36,T36,V36),4),LARGE((H36,J36,L36,N36,P36,R36,T36,V36),5))</f>
        <v>300</v>
      </c>
      <c r="F36" s="44">
        <f t="shared" si="0"/>
        <v>300</v>
      </c>
      <c r="G36" s="32">
        <v>13</v>
      </c>
      <c r="H36" s="14">
        <f t="shared" si="1"/>
        <v>300</v>
      </c>
      <c r="I36" s="32"/>
      <c r="J36" s="14">
        <f t="shared" si="2"/>
        <v>0</v>
      </c>
      <c r="K36" s="13"/>
      <c r="L36" s="14">
        <f t="shared" si="3"/>
        <v>0</v>
      </c>
      <c r="M36" s="15"/>
      <c r="N36" s="16">
        <f t="shared" si="4"/>
        <v>0</v>
      </c>
      <c r="O36" s="13"/>
      <c r="P36" s="14">
        <f t="shared" si="5"/>
        <v>0</v>
      </c>
      <c r="Q36" s="13"/>
      <c r="R36" s="14">
        <f t="shared" si="6"/>
        <v>0</v>
      </c>
      <c r="S36" s="15"/>
      <c r="T36" s="16">
        <f t="shared" si="7"/>
        <v>0</v>
      </c>
      <c r="U36" s="13"/>
      <c r="V36" s="14">
        <f t="shared" si="8"/>
        <v>0</v>
      </c>
      <c r="W36" s="24"/>
      <c r="X36" s="17"/>
      <c r="Y36" s="17"/>
    </row>
    <row r="37" spans="1:25" ht="15.75" thickBot="1">
      <c r="A37" s="70">
        <v>31</v>
      </c>
      <c r="B37" s="71" t="s">
        <v>228</v>
      </c>
      <c r="C37" s="72" t="s">
        <v>352</v>
      </c>
      <c r="D37" s="73" t="s">
        <v>86</v>
      </c>
      <c r="E37" s="62">
        <f>SUM(LARGE((H37,J37,L37,N37,P37,R37,T37,V37),1),LARGE((H37,J37,L37,N37,P37,R37,T37,V37),2),LARGE((H37,J37,L37,N37,P37,R37,T37,V37),3),LARGE((H37,J37,L37,N37,P37,R37,T37,V37),4),LARGE((H37,J37,L37,N37,P37,R37,T37,V37),5))</f>
        <v>260</v>
      </c>
      <c r="F37" s="63">
        <f t="shared" si="0"/>
        <v>260</v>
      </c>
      <c r="G37" s="74"/>
      <c r="H37" s="69">
        <f t="shared" si="1"/>
        <v>0</v>
      </c>
      <c r="I37" s="74">
        <v>15</v>
      </c>
      <c r="J37" s="69">
        <f t="shared" si="2"/>
        <v>260</v>
      </c>
      <c r="K37" s="77"/>
      <c r="L37" s="69">
        <f t="shared" si="3"/>
        <v>0</v>
      </c>
      <c r="M37" s="75"/>
      <c r="N37" s="76">
        <f t="shared" si="4"/>
        <v>0</v>
      </c>
      <c r="O37" s="77"/>
      <c r="P37" s="69">
        <f t="shared" si="5"/>
        <v>0</v>
      </c>
      <c r="Q37" s="77"/>
      <c r="R37" s="69">
        <f t="shared" si="6"/>
        <v>0</v>
      </c>
      <c r="S37" s="75"/>
      <c r="T37" s="76">
        <f t="shared" si="7"/>
        <v>0</v>
      </c>
      <c r="U37" s="77"/>
      <c r="V37" s="69">
        <f t="shared" si="8"/>
        <v>0</v>
      </c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17"/>
      <c r="Y535" s="17"/>
    </row>
    <row r="536" spans="1:25" ht="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17"/>
      <c r="Y536" s="17"/>
    </row>
    <row r="537" spans="1:25" ht="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17"/>
      <c r="Y537" s="17"/>
    </row>
    <row r="538" spans="1:25" ht="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17"/>
      <c r="Y538" s="17"/>
    </row>
    <row r="539" spans="1:25" ht="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17"/>
      <c r="Y539" s="17"/>
    </row>
    <row r="540" spans="1:25" ht="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17"/>
      <c r="Y540" s="17"/>
    </row>
    <row r="541" spans="1:25" ht="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17"/>
      <c r="Y541" s="17"/>
    </row>
    <row r="542" spans="1:25" ht="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17"/>
      <c r="Y542" s="17"/>
    </row>
    <row r="543" spans="1:25" ht="1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17"/>
      <c r="Y543" s="17"/>
    </row>
    <row r="544" spans="1:25" ht="1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17"/>
      <c r="Y544" s="17"/>
    </row>
    <row r="545" spans="1:25" ht="1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17"/>
      <c r="Y545" s="17"/>
    </row>
    <row r="546" spans="1:25" ht="1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17"/>
      <c r="Y546" s="17"/>
    </row>
    <row r="547" spans="1:25" ht="1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17"/>
      <c r="Y547" s="17"/>
    </row>
    <row r="548" spans="1:25" ht="1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17"/>
      <c r="Y548" s="17"/>
    </row>
    <row r="549" spans="1:25" ht="1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17"/>
      <c r="Y549" s="17"/>
    </row>
    <row r="550" spans="1:25" ht="1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17"/>
      <c r="Y550" s="17"/>
    </row>
    <row r="551" spans="1:25" ht="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</sheetData>
  <sheetProtection/>
  <mergeCells count="12">
    <mergeCell ref="M3:N3"/>
    <mergeCell ref="O3:P3"/>
    <mergeCell ref="Q3:R3"/>
    <mergeCell ref="S3:T3"/>
    <mergeCell ref="U3:V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16</v>
      </c>
      <c r="F1" s="61" t="s">
        <v>131</v>
      </c>
    </row>
    <row r="2" ht="15.75" thickBot="1"/>
    <row r="3" spans="1:22" ht="15">
      <c r="A3" s="78"/>
      <c r="B3" s="81" t="s">
        <v>38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5" t="s">
        <v>10</v>
      </c>
      <c r="N3" s="97"/>
      <c r="O3" s="95" t="s">
        <v>42</v>
      </c>
      <c r="P3" s="96"/>
      <c r="Q3" s="94" t="s">
        <v>11</v>
      </c>
      <c r="R3" s="91"/>
      <c r="S3" s="94" t="s">
        <v>12</v>
      </c>
      <c r="T3" s="91"/>
      <c r="U3" s="90" t="s">
        <v>13</v>
      </c>
      <c r="V3" s="91"/>
    </row>
    <row r="4" spans="1:22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18</v>
      </c>
      <c r="I5" s="1" t="s">
        <v>8</v>
      </c>
      <c r="J5" s="9">
        <v>7</v>
      </c>
      <c r="K5" s="1" t="s">
        <v>8</v>
      </c>
      <c r="L5" s="9">
        <v>19</v>
      </c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136</v>
      </c>
      <c r="C7" s="60" t="s">
        <v>137</v>
      </c>
      <c r="D7" s="50" t="s">
        <v>59</v>
      </c>
      <c r="E7" s="41">
        <f>SUM(LARGE((H7,J7,L7,N7,P7,R7,T7,V7),1),LARGE((H7,J7,L7,N7,P7,R7,T7,V7),2),LARGE((H7,J7,L7,N7,P7,R7,T7,V7),3),LARGE((H7,J7,L7,N7,P7,R7,T7,V7),4),LARGE((H7,J7,L7,N7,P7,R7,T7,V7),5))</f>
        <v>2900</v>
      </c>
      <c r="F7" s="42">
        <f aca="true" t="shared" si="0" ref="F7:F29">H7+J7+L7+N7+P7+R7+T7+V7</f>
        <v>2900</v>
      </c>
      <c r="G7" s="31">
        <v>3</v>
      </c>
      <c r="H7" s="22">
        <f aca="true" t="shared" si="1" ref="H7:H29">IF(G7=0,0,IF(G7=1,1000,IF(G7=2,930,IF(G7=3,860,IF(G7=4,790,IF(G7=5,720,650-(G7-6)*(650/$H$5)))))))</f>
        <v>860</v>
      </c>
      <c r="I7" s="31">
        <v>1</v>
      </c>
      <c r="J7" s="22">
        <f aca="true" t="shared" si="2" ref="J7:J29">IF(I7=0,0,IF(I7=1,1000,IF(I7=2,930,IF(I7=3,860,IF(I7=4,790,IF(I7=5,720,650-(I7-6)*(650/$J$5)))))))</f>
        <v>1000</v>
      </c>
      <c r="K7" s="66">
        <v>3</v>
      </c>
      <c r="L7" s="22">
        <f aca="true" t="shared" si="3" ref="L7:L29">IF(K7=0,0,IF(K7=1,1200,IF(K7=2,1120,IF(K7=3,1040,IF(K7=4,960,IF(K7=5,880,800-(K7-6)*(800/$L$5)))))))</f>
        <v>1040</v>
      </c>
      <c r="M7" s="67"/>
      <c r="N7" s="23">
        <f aca="true" t="shared" si="4" ref="N7:N29">IF(M7=0,0,IF(M7=1,1000,IF(M7=2,930,IF(M7=3,860,IF(M7=4,790,IF(M7=5,720,650-(M7-6)*(650/$N$5)))))))</f>
        <v>0</v>
      </c>
      <c r="O7" s="66"/>
      <c r="P7" s="22">
        <f aca="true" t="shared" si="5" ref="P7:P29">IF(O7=0,0,IF(O7=1,1000,IF(O7=2,930,IF(O7=3,860,IF(O7=4,790,IF(O7=5,720,650-(O7-6)*(650/$P$5)))))))</f>
        <v>0</v>
      </c>
      <c r="Q7" s="66"/>
      <c r="R7" s="22">
        <f aca="true" t="shared" si="6" ref="R7:R29">IF(Q7=0,0,IF(Q7=1,1200,IF(Q7=2,1120,IF(Q7=3,1040,IF(Q7=4,960,IF(Q7=5,880,800-(Q7-6)*(800/$R$5)))))))</f>
        <v>0</v>
      </c>
      <c r="S7" s="67"/>
      <c r="T7" s="23">
        <f aca="true" t="shared" si="7" ref="T7:T29">IF(S7=0,0,IF(S7=1,1000,IF(S7=2,930,IF(S7=3,860,IF(S7=4,790,IF(S7=5,720,650-(S7-6)*(650/$T$5)))))))</f>
        <v>0</v>
      </c>
      <c r="U7" s="66"/>
      <c r="V7" s="22">
        <f aca="true" t="shared" si="8" ref="V7:V29">IF(U7=0,0,IF(U7=1,1000,IF(U7=2,930,IF(U7=3,860,IF(U7=4,790,IF(U7=5,720,650-(U7-6)*(650/$V$5)))))))</f>
        <v>0</v>
      </c>
    </row>
    <row r="8" spans="1:22" ht="15">
      <c r="A8" s="55">
        <v>2</v>
      </c>
      <c r="B8" s="53" t="s">
        <v>132</v>
      </c>
      <c r="C8" s="52" t="s">
        <v>133</v>
      </c>
      <c r="D8" s="51" t="s">
        <v>59</v>
      </c>
      <c r="E8" s="43">
        <f>SUM(LARGE((H8,J8,L8,N8,P8,R8,T8,V8),1),LARGE((H8,J8,L8,N8,P8,R8,T8,V8),2),LARGE((H8,J8,L8,N8,P8,R8,T8,V8),3),LARGE((H8,J8,L8,N8,P8,R8,T8,V8),4),LARGE((H8,J8,L8,N8,P8,R8,T8,V8),5))</f>
        <v>2200</v>
      </c>
      <c r="F8" s="44">
        <f t="shared" si="0"/>
        <v>2200</v>
      </c>
      <c r="G8" s="32">
        <v>1</v>
      </c>
      <c r="H8" s="14">
        <f t="shared" si="1"/>
        <v>1000</v>
      </c>
      <c r="I8" s="32"/>
      <c r="J8" s="14">
        <f t="shared" si="2"/>
        <v>0</v>
      </c>
      <c r="K8" s="34">
        <v>1</v>
      </c>
      <c r="L8" s="14">
        <f t="shared" si="3"/>
        <v>1200</v>
      </c>
      <c r="M8" s="32"/>
      <c r="N8" s="16">
        <f t="shared" si="4"/>
        <v>0</v>
      </c>
      <c r="O8" s="34"/>
      <c r="P8" s="14">
        <f t="shared" si="5"/>
        <v>0</v>
      </c>
      <c r="Q8" s="34"/>
      <c r="R8" s="14">
        <f t="shared" si="6"/>
        <v>0</v>
      </c>
      <c r="S8" s="32"/>
      <c r="T8" s="16">
        <f t="shared" si="7"/>
        <v>0</v>
      </c>
      <c r="U8" s="34"/>
      <c r="V8" s="14">
        <f t="shared" si="8"/>
        <v>0</v>
      </c>
    </row>
    <row r="9" spans="1:22" ht="15">
      <c r="A9" s="55">
        <v>3</v>
      </c>
      <c r="B9" s="53" t="s">
        <v>146</v>
      </c>
      <c r="C9" s="52" t="s">
        <v>147</v>
      </c>
      <c r="D9" s="51" t="s">
        <v>59</v>
      </c>
      <c r="E9" s="43">
        <f>SUM(LARGE((H9,J9,L9,N9,P9,R9,T9,V9),1),LARGE((H9,J9,L9,N9,P9,R9,T9,V9),2),LARGE((H9,J9,L9,N9,P9,R9,T9,V9),3),LARGE((H9,J9,L9,N9,P9,R9,T9,V9),4),LARGE((H9,J9,L9,N9,P9,R9,T9,V9),5))</f>
        <v>2019.561403508772</v>
      </c>
      <c r="F9" s="44">
        <f t="shared" si="0"/>
        <v>2019.5614035087717</v>
      </c>
      <c r="G9" s="32">
        <v>9</v>
      </c>
      <c r="H9" s="14">
        <f t="shared" si="1"/>
        <v>541.6666666666666</v>
      </c>
      <c r="I9" s="32">
        <v>5</v>
      </c>
      <c r="J9" s="14">
        <f t="shared" si="2"/>
        <v>720</v>
      </c>
      <c r="K9" s="13">
        <v>7</v>
      </c>
      <c r="L9" s="14">
        <f t="shared" si="3"/>
        <v>757.8947368421052</v>
      </c>
      <c r="M9" s="15"/>
      <c r="N9" s="16">
        <f t="shared" si="4"/>
        <v>0</v>
      </c>
      <c r="O9" s="13"/>
      <c r="P9" s="14">
        <f t="shared" si="5"/>
        <v>0</v>
      </c>
      <c r="Q9" s="13"/>
      <c r="R9" s="14">
        <f t="shared" si="6"/>
        <v>0</v>
      </c>
      <c r="S9" s="15"/>
      <c r="T9" s="16">
        <f t="shared" si="7"/>
        <v>0</v>
      </c>
      <c r="U9" s="13"/>
      <c r="V9" s="14">
        <f t="shared" si="8"/>
        <v>0</v>
      </c>
    </row>
    <row r="10" spans="1:22" ht="15">
      <c r="A10" s="55">
        <v>4</v>
      </c>
      <c r="B10" s="53" t="s">
        <v>57</v>
      </c>
      <c r="C10" s="52" t="s">
        <v>150</v>
      </c>
      <c r="D10" s="51" t="s">
        <v>59</v>
      </c>
      <c r="E10" s="43">
        <f>SUM(LARGE((H10,J10,L10,N10,P10,R10,T10,V10),1),LARGE((H10,J10,L10,N10,P10,R10,T10,V10),2),LARGE((H10,J10,L10,N10,P10,R10,T10,V10),3),LARGE((H10,J10,L10,N10,P10,R10,T10,V10),4),LARGE((H10,J10,L10,N10,P10,R10,T10,V10),5))</f>
        <v>1848.9181286549706</v>
      </c>
      <c r="F10" s="44">
        <f t="shared" si="0"/>
        <v>1848.9181286549706</v>
      </c>
      <c r="G10" s="32">
        <v>11</v>
      </c>
      <c r="H10" s="14">
        <f t="shared" si="1"/>
        <v>469.44444444444446</v>
      </c>
      <c r="I10" s="32">
        <v>4</v>
      </c>
      <c r="J10" s="14">
        <f t="shared" si="2"/>
        <v>790</v>
      </c>
      <c r="K10" s="13">
        <v>11</v>
      </c>
      <c r="L10" s="14">
        <f t="shared" si="3"/>
        <v>589.4736842105262</v>
      </c>
      <c r="M10" s="15"/>
      <c r="N10" s="16">
        <f t="shared" si="4"/>
        <v>0</v>
      </c>
      <c r="O10" s="13"/>
      <c r="P10" s="14">
        <f t="shared" si="5"/>
        <v>0</v>
      </c>
      <c r="Q10" s="13"/>
      <c r="R10" s="14">
        <f t="shared" si="6"/>
        <v>0</v>
      </c>
      <c r="S10" s="15"/>
      <c r="T10" s="16">
        <f t="shared" si="7"/>
        <v>0</v>
      </c>
      <c r="U10" s="13"/>
      <c r="V10" s="14">
        <f t="shared" si="8"/>
        <v>0</v>
      </c>
    </row>
    <row r="11" spans="1:22" ht="15">
      <c r="A11" s="55">
        <v>5</v>
      </c>
      <c r="B11" s="53" t="s">
        <v>151</v>
      </c>
      <c r="C11" s="52" t="s">
        <v>152</v>
      </c>
      <c r="D11" s="51" t="s">
        <v>59</v>
      </c>
      <c r="E11" s="43">
        <f>SUM(LARGE((H11,J11,L11,N11,P11,R11,T11,V11),1),LARGE((H11,J11,L11,N11,P11,R11,T11,V11),2),LARGE((H11,J11,L11,N11,P11,R11,T11,V11),3),LARGE((H11,J11,L11,N11,P11,R11,T11,V11),4),LARGE((H11,J11,L11,N11,P11,R11,T11,V11),5))</f>
        <v>1756.4912280701753</v>
      </c>
      <c r="F11" s="44">
        <f t="shared" si="0"/>
        <v>1756.4912280701753</v>
      </c>
      <c r="G11" s="32">
        <v>12</v>
      </c>
      <c r="H11" s="14">
        <f t="shared" si="1"/>
        <v>433.3333333333333</v>
      </c>
      <c r="I11" s="32">
        <v>3</v>
      </c>
      <c r="J11" s="14">
        <f t="shared" si="2"/>
        <v>860</v>
      </c>
      <c r="K11" s="34">
        <v>14</v>
      </c>
      <c r="L11" s="14">
        <f t="shared" si="3"/>
        <v>463.1578947368421</v>
      </c>
      <c r="M11" s="32"/>
      <c r="N11" s="16">
        <f t="shared" si="4"/>
        <v>0</v>
      </c>
      <c r="O11" s="34"/>
      <c r="P11" s="14">
        <f t="shared" si="5"/>
        <v>0</v>
      </c>
      <c r="Q11" s="34"/>
      <c r="R11" s="14">
        <f t="shared" si="6"/>
        <v>0</v>
      </c>
      <c r="S11" s="32"/>
      <c r="T11" s="16">
        <f t="shared" si="7"/>
        <v>0</v>
      </c>
      <c r="U11" s="34"/>
      <c r="V11" s="14">
        <f t="shared" si="8"/>
        <v>0</v>
      </c>
    </row>
    <row r="12" spans="1:22" ht="15">
      <c r="A12" s="55">
        <v>6</v>
      </c>
      <c r="B12" s="53" t="s">
        <v>140</v>
      </c>
      <c r="C12" s="52" t="s">
        <v>143</v>
      </c>
      <c r="D12" s="51" t="s">
        <v>59</v>
      </c>
      <c r="E12" s="43">
        <f>SUM(LARGE((H12,J12,L12,N12,P12,R12,T12,V12),1),LARGE((H12,J12,L12,N12,P12,R12,T12,V12),2),LARGE((H12,J12,L12,N12,P12,R12,T12,V12),3),LARGE((H12,J12,L12,N12,P12,R12,T12,V12),4),LARGE((H12,J12,L12,N12,P12,R12,T12,V12),5))</f>
        <v>1733.888888888889</v>
      </c>
      <c r="F12" s="44">
        <f t="shared" si="0"/>
        <v>1733.888888888889</v>
      </c>
      <c r="G12" s="32">
        <v>7</v>
      </c>
      <c r="H12" s="14">
        <f t="shared" si="1"/>
        <v>613.8888888888889</v>
      </c>
      <c r="I12" s="32"/>
      <c r="J12" s="14">
        <f t="shared" si="2"/>
        <v>0</v>
      </c>
      <c r="K12" s="13">
        <v>2</v>
      </c>
      <c r="L12" s="14">
        <f t="shared" si="3"/>
        <v>1120</v>
      </c>
      <c r="M12" s="15"/>
      <c r="N12" s="16">
        <f t="shared" si="4"/>
        <v>0</v>
      </c>
      <c r="O12" s="13"/>
      <c r="P12" s="14">
        <f t="shared" si="5"/>
        <v>0</v>
      </c>
      <c r="Q12" s="13"/>
      <c r="R12" s="14">
        <f t="shared" si="6"/>
        <v>0</v>
      </c>
      <c r="S12" s="15"/>
      <c r="T12" s="16">
        <f t="shared" si="7"/>
        <v>0</v>
      </c>
      <c r="U12" s="13"/>
      <c r="V12" s="14">
        <f t="shared" si="8"/>
        <v>0</v>
      </c>
    </row>
    <row r="13" spans="1:22" ht="15">
      <c r="A13" s="55">
        <v>7</v>
      </c>
      <c r="B13" s="53" t="s">
        <v>52</v>
      </c>
      <c r="C13" s="52" t="s">
        <v>142</v>
      </c>
      <c r="D13" s="51" t="s">
        <v>51</v>
      </c>
      <c r="E13" s="43">
        <f>SUM(LARGE((H13,J13,L13,N13,P13,R13,T13,V13),1),LARGE((H13,J13,L13,N13,P13,R13,T13,V13),2),LARGE((H13,J13,L13,N13,P13,R13,T13,V13),3),LARGE((H13,J13,L13,N13,P13,R13,T13,V13),4),LARGE((H13,J13,L13,N13,P13,R13,T13,V13),5))</f>
        <v>1610</v>
      </c>
      <c r="F13" s="44">
        <f t="shared" si="0"/>
        <v>1610</v>
      </c>
      <c r="G13" s="32">
        <v>6</v>
      </c>
      <c r="H13" s="14">
        <f t="shared" si="1"/>
        <v>650</v>
      </c>
      <c r="I13" s="32"/>
      <c r="J13" s="14">
        <f t="shared" si="2"/>
        <v>0</v>
      </c>
      <c r="K13" s="34">
        <v>4</v>
      </c>
      <c r="L13" s="14">
        <f t="shared" si="3"/>
        <v>960</v>
      </c>
      <c r="M13" s="32"/>
      <c r="N13" s="16">
        <f t="shared" si="4"/>
        <v>0</v>
      </c>
      <c r="O13" s="34"/>
      <c r="P13" s="14">
        <f t="shared" si="5"/>
        <v>0</v>
      </c>
      <c r="Q13" s="34"/>
      <c r="R13" s="14">
        <f t="shared" si="6"/>
        <v>0</v>
      </c>
      <c r="S13" s="32"/>
      <c r="T13" s="16">
        <f t="shared" si="7"/>
        <v>0</v>
      </c>
      <c r="U13" s="34"/>
      <c r="V13" s="14">
        <f t="shared" si="8"/>
        <v>0</v>
      </c>
    </row>
    <row r="14" spans="1:22" ht="15">
      <c r="A14" s="55">
        <v>8</v>
      </c>
      <c r="B14" s="53" t="s">
        <v>140</v>
      </c>
      <c r="C14" s="52" t="s">
        <v>141</v>
      </c>
      <c r="D14" s="51" t="s">
        <v>59</v>
      </c>
      <c r="E14" s="43">
        <f>SUM(LARGE((H14,J14,L14,N14,P14,R14,T14,V14),1),LARGE((H14,J14,L14,N14,P14,R14,T14,V14),2),LARGE((H14,J14,L14,N14,P14,R14,T14,V14),3),LARGE((H14,J14,L14,N14,P14,R14,T14,V14),4),LARGE((H14,J14,L14,N14,P14,R14,T14,V14),5))</f>
        <v>1600</v>
      </c>
      <c r="F14" s="44">
        <f t="shared" si="0"/>
        <v>1600</v>
      </c>
      <c r="G14" s="32">
        <v>5</v>
      </c>
      <c r="H14" s="14">
        <f t="shared" si="1"/>
        <v>720</v>
      </c>
      <c r="I14" s="32"/>
      <c r="J14" s="14">
        <f t="shared" si="2"/>
        <v>0</v>
      </c>
      <c r="K14" s="13">
        <v>5</v>
      </c>
      <c r="L14" s="14">
        <f t="shared" si="3"/>
        <v>880</v>
      </c>
      <c r="M14" s="15"/>
      <c r="N14" s="16">
        <f t="shared" si="4"/>
        <v>0</v>
      </c>
      <c r="O14" s="13"/>
      <c r="P14" s="14">
        <f t="shared" si="5"/>
        <v>0</v>
      </c>
      <c r="Q14" s="13"/>
      <c r="R14" s="14">
        <f t="shared" si="6"/>
        <v>0</v>
      </c>
      <c r="S14" s="15"/>
      <c r="T14" s="16">
        <f t="shared" si="7"/>
        <v>0</v>
      </c>
      <c r="U14" s="13"/>
      <c r="V14" s="14">
        <f t="shared" si="8"/>
        <v>0</v>
      </c>
    </row>
    <row r="15" spans="1:22" ht="15">
      <c r="A15" s="55">
        <v>9</v>
      </c>
      <c r="B15" s="53" t="s">
        <v>138</v>
      </c>
      <c r="C15" s="52" t="s">
        <v>139</v>
      </c>
      <c r="D15" s="51" t="s">
        <v>51</v>
      </c>
      <c r="E15" s="43">
        <f>SUM(LARGE((H15,J15,L15,N15,P15,R15,T15,V15),1),LARGE((H15,J15,L15,N15,P15,R15,T15,V15),2),LARGE((H15,J15,L15,N15,P15,R15,T15,V15),3),LARGE((H15,J15,L15,N15,P15,R15,T15,V15),4),LARGE((H15,J15,L15,N15,P15,R15,T15,V15),5))</f>
        <v>1421.578947368421</v>
      </c>
      <c r="F15" s="44">
        <f t="shared" si="0"/>
        <v>1421.578947368421</v>
      </c>
      <c r="G15" s="32">
        <v>4</v>
      </c>
      <c r="H15" s="14">
        <f t="shared" si="1"/>
        <v>790</v>
      </c>
      <c r="I15" s="32"/>
      <c r="J15" s="14">
        <f t="shared" si="2"/>
        <v>0</v>
      </c>
      <c r="K15" s="34">
        <v>10</v>
      </c>
      <c r="L15" s="14">
        <f t="shared" si="3"/>
        <v>631.578947368421</v>
      </c>
      <c r="M15" s="32"/>
      <c r="N15" s="16">
        <f t="shared" si="4"/>
        <v>0</v>
      </c>
      <c r="O15" s="34"/>
      <c r="P15" s="14">
        <f t="shared" si="5"/>
        <v>0</v>
      </c>
      <c r="Q15" s="34"/>
      <c r="R15" s="14">
        <f t="shared" si="6"/>
        <v>0</v>
      </c>
      <c r="S15" s="32"/>
      <c r="T15" s="16">
        <f t="shared" si="7"/>
        <v>0</v>
      </c>
      <c r="U15" s="34"/>
      <c r="V15" s="14">
        <f t="shared" si="8"/>
        <v>0</v>
      </c>
    </row>
    <row r="16" spans="1:22" ht="15">
      <c r="A16" s="55">
        <v>10</v>
      </c>
      <c r="B16" s="53" t="s">
        <v>148</v>
      </c>
      <c r="C16" s="52" t="s">
        <v>149</v>
      </c>
      <c r="D16" s="51" t="s">
        <v>56</v>
      </c>
      <c r="E16" s="43">
        <f>SUM(LARGE((H16,J16,L16,N16,P16,R16,T16,V16),1),LARGE((H16,J16,L16,N16,P16,R16,T16,V16),2),LARGE((H16,J16,L16,N16,P16,R16,T16,V16),3),LARGE((H16,J16,L16,N16,P16,R16,T16,V16),4),LARGE((H16,J16,L16,N16,P16,R16,T16,V16),5))</f>
        <v>1305.5555555555557</v>
      </c>
      <c r="F16" s="44">
        <f t="shared" si="0"/>
        <v>1305.5555555555557</v>
      </c>
      <c r="G16" s="32">
        <v>10</v>
      </c>
      <c r="H16" s="14">
        <f t="shared" si="1"/>
        <v>505.55555555555554</v>
      </c>
      <c r="I16" s="32"/>
      <c r="J16" s="14">
        <f t="shared" si="2"/>
        <v>0</v>
      </c>
      <c r="K16" s="34">
        <v>6</v>
      </c>
      <c r="L16" s="14">
        <f t="shared" si="3"/>
        <v>800</v>
      </c>
      <c r="M16" s="32"/>
      <c r="N16" s="16">
        <f t="shared" si="4"/>
        <v>0</v>
      </c>
      <c r="O16" s="34"/>
      <c r="P16" s="14">
        <f t="shared" si="5"/>
        <v>0</v>
      </c>
      <c r="Q16" s="34"/>
      <c r="R16" s="14">
        <f t="shared" si="6"/>
        <v>0</v>
      </c>
      <c r="S16" s="32"/>
      <c r="T16" s="16">
        <f t="shared" si="7"/>
        <v>0</v>
      </c>
      <c r="U16" s="34"/>
      <c r="V16" s="14">
        <f t="shared" si="8"/>
        <v>0</v>
      </c>
    </row>
    <row r="17" spans="1:22" ht="15">
      <c r="A17" s="55">
        <v>11</v>
      </c>
      <c r="B17" s="53" t="s">
        <v>144</v>
      </c>
      <c r="C17" s="52" t="s">
        <v>145</v>
      </c>
      <c r="D17" s="51" t="s">
        <v>59</v>
      </c>
      <c r="E17" s="43">
        <f>SUM(LARGE((H17,J17,L17,N17,P17,R17,T17,V17),1),LARGE((H17,J17,L17,N17,P17,R17,T17,V17),2),LARGE((H17,J17,L17,N17,P17,R17,T17,V17),3),LARGE((H17,J17,L17,N17,P17,R17,T17,V17),4),LARGE((H17,J17,L17,N17,P17,R17,T17,V17),5))</f>
        <v>1293.5672514619882</v>
      </c>
      <c r="F17" s="44">
        <f t="shared" si="0"/>
        <v>1293.5672514619882</v>
      </c>
      <c r="G17" s="32">
        <v>8</v>
      </c>
      <c r="H17" s="14">
        <f t="shared" si="1"/>
        <v>577.7777777777778</v>
      </c>
      <c r="I17" s="32"/>
      <c r="J17" s="14">
        <f t="shared" si="2"/>
        <v>0</v>
      </c>
      <c r="K17" s="34">
        <v>8</v>
      </c>
      <c r="L17" s="14">
        <f t="shared" si="3"/>
        <v>715.7894736842105</v>
      </c>
      <c r="M17" s="32"/>
      <c r="N17" s="16">
        <f t="shared" si="4"/>
        <v>0</v>
      </c>
      <c r="O17" s="34"/>
      <c r="P17" s="14">
        <f t="shared" si="5"/>
        <v>0</v>
      </c>
      <c r="Q17" s="34"/>
      <c r="R17" s="14">
        <f t="shared" si="6"/>
        <v>0</v>
      </c>
      <c r="S17" s="32"/>
      <c r="T17" s="16">
        <f t="shared" si="7"/>
        <v>0</v>
      </c>
      <c r="U17" s="34"/>
      <c r="V17" s="14">
        <f t="shared" si="8"/>
        <v>0</v>
      </c>
    </row>
    <row r="18" spans="1:22" ht="15">
      <c r="A18" s="55">
        <v>12</v>
      </c>
      <c r="B18" s="53" t="s">
        <v>331</v>
      </c>
      <c r="C18" s="52" t="s">
        <v>332</v>
      </c>
      <c r="D18" s="51" t="s">
        <v>86</v>
      </c>
      <c r="E18" s="43">
        <f>SUM(LARGE((H18,J18,L18,N18,P18,R18,T18,V18),1),LARGE((H18,J18,L18,N18,P18,R18,T18,V18),2),LARGE((H18,J18,L18,N18,P18,R18,T18,V18),3),LARGE((H18,J18,L18,N18,P18,R18,T18,V18),4),LARGE((H18,J18,L18,N18,P18,R18,T18,V18),5))</f>
        <v>1197.3684210526317</v>
      </c>
      <c r="F18" s="44">
        <f t="shared" si="0"/>
        <v>1197.3684210526317</v>
      </c>
      <c r="G18" s="32"/>
      <c r="H18" s="14">
        <f t="shared" si="1"/>
        <v>0</v>
      </c>
      <c r="I18" s="32">
        <v>6</v>
      </c>
      <c r="J18" s="14">
        <f t="shared" si="2"/>
        <v>650</v>
      </c>
      <c r="K18" s="13">
        <v>12</v>
      </c>
      <c r="L18" s="14">
        <f t="shared" si="3"/>
        <v>547.3684210526316</v>
      </c>
      <c r="M18" s="15"/>
      <c r="N18" s="16">
        <f t="shared" si="4"/>
        <v>0</v>
      </c>
      <c r="O18" s="13"/>
      <c r="P18" s="14">
        <f t="shared" si="5"/>
        <v>0</v>
      </c>
      <c r="Q18" s="13"/>
      <c r="R18" s="14">
        <f t="shared" si="6"/>
        <v>0</v>
      </c>
      <c r="S18" s="15"/>
      <c r="T18" s="16">
        <f t="shared" si="7"/>
        <v>0</v>
      </c>
      <c r="U18" s="13"/>
      <c r="V18" s="14">
        <f t="shared" si="8"/>
        <v>0</v>
      </c>
    </row>
    <row r="19" spans="1:22" ht="15">
      <c r="A19" s="55">
        <v>13</v>
      </c>
      <c r="B19" s="53" t="s">
        <v>153</v>
      </c>
      <c r="C19" s="52" t="s">
        <v>154</v>
      </c>
      <c r="D19" s="51" t="s">
        <v>62</v>
      </c>
      <c r="E19" s="43">
        <f>SUM(LARGE((H19,J19,L19,N19,P19,R19,T19,V19),1),LARGE((H19,J19,L19,N19,P19,R19,T19,V19),2),LARGE((H19,J19,L19,N19,P19,R19,T19,V19),3),LARGE((H19,J19,L19,N19,P19,R19,T19,V19),4),LARGE((H19,J19,L19,N19,P19,R19,T19,V19),5))</f>
        <v>1034.795321637427</v>
      </c>
      <c r="F19" s="44">
        <f t="shared" si="0"/>
        <v>1034.795321637427</v>
      </c>
      <c r="G19" s="32">
        <v>14</v>
      </c>
      <c r="H19" s="14">
        <f t="shared" si="1"/>
        <v>361.1111111111111</v>
      </c>
      <c r="I19" s="32"/>
      <c r="J19" s="14">
        <f t="shared" si="2"/>
        <v>0</v>
      </c>
      <c r="K19" s="13">
        <v>9</v>
      </c>
      <c r="L19" s="14">
        <f t="shared" si="3"/>
        <v>673.6842105263158</v>
      </c>
      <c r="M19" s="15"/>
      <c r="N19" s="16">
        <f t="shared" si="4"/>
        <v>0</v>
      </c>
      <c r="O19" s="13"/>
      <c r="P19" s="14">
        <f t="shared" si="5"/>
        <v>0</v>
      </c>
      <c r="Q19" s="13"/>
      <c r="R19" s="14">
        <f t="shared" si="6"/>
        <v>0</v>
      </c>
      <c r="S19" s="15"/>
      <c r="T19" s="16">
        <f t="shared" si="7"/>
        <v>0</v>
      </c>
      <c r="U19" s="13"/>
      <c r="V19" s="14">
        <f t="shared" si="8"/>
        <v>0</v>
      </c>
    </row>
    <row r="20" spans="1:22" ht="15">
      <c r="A20" s="55">
        <v>14</v>
      </c>
      <c r="B20" s="53" t="s">
        <v>134</v>
      </c>
      <c r="C20" s="52" t="s">
        <v>135</v>
      </c>
      <c r="D20" s="51" t="s">
        <v>59</v>
      </c>
      <c r="E20" s="43">
        <f>SUM(LARGE((H20,J20,L20,N20,P20,R20,T20,V20),1),LARGE((H20,J20,L20,N20,P20,R20,T20,V20),2),LARGE((H20,J20,L20,N20,P20,R20,T20,V20),3),LARGE((H20,J20,L20,N20,P20,R20,T20,V20),4),LARGE((H20,J20,L20,N20,P20,R20,T20,V20),5))</f>
        <v>930</v>
      </c>
      <c r="F20" s="44">
        <f t="shared" si="0"/>
        <v>930</v>
      </c>
      <c r="G20" s="32">
        <v>2</v>
      </c>
      <c r="H20" s="14">
        <f t="shared" si="1"/>
        <v>930</v>
      </c>
      <c r="I20" s="32"/>
      <c r="J20" s="14">
        <f t="shared" si="2"/>
        <v>0</v>
      </c>
      <c r="K20" s="34"/>
      <c r="L20" s="14">
        <f t="shared" si="3"/>
        <v>0</v>
      </c>
      <c r="M20" s="32"/>
      <c r="N20" s="16">
        <f t="shared" si="4"/>
        <v>0</v>
      </c>
      <c r="O20" s="34"/>
      <c r="P20" s="14">
        <f t="shared" si="5"/>
        <v>0</v>
      </c>
      <c r="Q20" s="34"/>
      <c r="R20" s="14">
        <f t="shared" si="6"/>
        <v>0</v>
      </c>
      <c r="S20" s="32"/>
      <c r="T20" s="16">
        <f t="shared" si="7"/>
        <v>0</v>
      </c>
      <c r="U20" s="34"/>
      <c r="V20" s="14">
        <f t="shared" si="8"/>
        <v>0</v>
      </c>
    </row>
    <row r="21" spans="1:22" ht="15">
      <c r="A21" s="55">
        <v>14</v>
      </c>
      <c r="B21" s="53" t="s">
        <v>75</v>
      </c>
      <c r="C21" s="52" t="s">
        <v>330</v>
      </c>
      <c r="D21" s="51" t="s">
        <v>90</v>
      </c>
      <c r="E21" s="43">
        <f>SUM(LARGE((H21,J21,L21,N21,P21,R21,T21,V21),1),LARGE((H21,J21,L21,N21,P21,R21,T21,V21),2),LARGE((H21,J21,L21,N21,P21,R21,T21,V21),3),LARGE((H21,J21,L21,N21,P21,R21,T21,V21),4),LARGE((H21,J21,L21,N21,P21,R21,T21,V21),5))</f>
        <v>930</v>
      </c>
      <c r="F21" s="44">
        <f t="shared" si="0"/>
        <v>930</v>
      </c>
      <c r="G21" s="32"/>
      <c r="H21" s="14">
        <f t="shared" si="1"/>
        <v>0</v>
      </c>
      <c r="I21" s="32">
        <v>2</v>
      </c>
      <c r="J21" s="14">
        <f t="shared" si="2"/>
        <v>930</v>
      </c>
      <c r="K21" s="34"/>
      <c r="L21" s="14">
        <f t="shared" si="3"/>
        <v>0</v>
      </c>
      <c r="M21" s="32"/>
      <c r="N21" s="16">
        <f t="shared" si="4"/>
        <v>0</v>
      </c>
      <c r="O21" s="34"/>
      <c r="P21" s="14">
        <f t="shared" si="5"/>
        <v>0</v>
      </c>
      <c r="Q21" s="34"/>
      <c r="R21" s="14">
        <f t="shared" si="6"/>
        <v>0</v>
      </c>
      <c r="S21" s="32"/>
      <c r="T21" s="16">
        <f t="shared" si="7"/>
        <v>0</v>
      </c>
      <c r="U21" s="34"/>
      <c r="V21" s="14">
        <f t="shared" si="8"/>
        <v>0</v>
      </c>
    </row>
    <row r="22" spans="1:22" ht="15">
      <c r="A22" s="55">
        <v>16</v>
      </c>
      <c r="B22" s="53" t="s">
        <v>134</v>
      </c>
      <c r="C22" s="52" t="s">
        <v>88</v>
      </c>
      <c r="D22" s="51" t="s">
        <v>59</v>
      </c>
      <c r="E22" s="43">
        <f>SUM(LARGE((H22,J22,L22,N22,P22,R22,T22,V22),1),LARGE((H22,J22,L22,N22,P22,R22,T22,V22),2),LARGE((H22,J22,L22,N22,P22,R22,T22,V22),3),LARGE((H22,J22,L22,N22,P22,R22,T22,V22),4),LARGE((H22,J22,L22,N22,P22,R22,T22,V22),5))</f>
        <v>902.485380116959</v>
      </c>
      <c r="F22" s="44">
        <f t="shared" si="0"/>
        <v>902.485380116959</v>
      </c>
      <c r="G22" s="32">
        <v>13</v>
      </c>
      <c r="H22" s="14">
        <f t="shared" si="1"/>
        <v>397.2222222222222</v>
      </c>
      <c r="I22" s="32"/>
      <c r="J22" s="14">
        <f t="shared" si="2"/>
        <v>0</v>
      </c>
      <c r="K22" s="13">
        <v>13</v>
      </c>
      <c r="L22" s="14">
        <f t="shared" si="3"/>
        <v>505.2631578947368</v>
      </c>
      <c r="M22" s="15"/>
      <c r="N22" s="16">
        <f t="shared" si="4"/>
        <v>0</v>
      </c>
      <c r="O22" s="13"/>
      <c r="P22" s="14">
        <f t="shared" si="5"/>
        <v>0</v>
      </c>
      <c r="Q22" s="13"/>
      <c r="R22" s="14">
        <f t="shared" si="6"/>
        <v>0</v>
      </c>
      <c r="S22" s="15"/>
      <c r="T22" s="16">
        <f t="shared" si="7"/>
        <v>0</v>
      </c>
      <c r="U22" s="13"/>
      <c r="V22" s="14">
        <f t="shared" si="8"/>
        <v>0</v>
      </c>
    </row>
    <row r="23" spans="1:22" ht="15">
      <c r="A23" s="55">
        <v>17</v>
      </c>
      <c r="B23" s="53" t="s">
        <v>155</v>
      </c>
      <c r="C23" s="52" t="s">
        <v>156</v>
      </c>
      <c r="D23" s="51" t="s">
        <v>56</v>
      </c>
      <c r="E23" s="43">
        <f>SUM(LARGE((H23,J23,L23,N23,P23,R23,T23,V23),1),LARGE((H23,J23,L23,N23,P23,R23,T23,V23),2),LARGE((H23,J23,L23,N23,P23,R23,T23,V23),3),LARGE((H23,J23,L23,N23,P23,R23,T23,V23),4),LARGE((H23,J23,L23,N23,P23,R23,T23,V23),5))</f>
        <v>746.0526315789473</v>
      </c>
      <c r="F23" s="44">
        <f t="shared" si="0"/>
        <v>746.0526315789473</v>
      </c>
      <c r="G23" s="32">
        <v>15</v>
      </c>
      <c r="H23" s="14">
        <f t="shared" si="1"/>
        <v>325</v>
      </c>
      <c r="I23" s="32"/>
      <c r="J23" s="14">
        <f t="shared" si="2"/>
        <v>0</v>
      </c>
      <c r="K23" s="34">
        <v>15</v>
      </c>
      <c r="L23" s="14">
        <f t="shared" si="3"/>
        <v>421.05263157894734</v>
      </c>
      <c r="M23" s="32"/>
      <c r="N23" s="16">
        <f t="shared" si="4"/>
        <v>0</v>
      </c>
      <c r="O23" s="34"/>
      <c r="P23" s="14">
        <f t="shared" si="5"/>
        <v>0</v>
      </c>
      <c r="Q23" s="34"/>
      <c r="R23" s="14">
        <f t="shared" si="6"/>
        <v>0</v>
      </c>
      <c r="S23" s="32"/>
      <c r="T23" s="16">
        <f t="shared" si="7"/>
        <v>0</v>
      </c>
      <c r="U23" s="34"/>
      <c r="V23" s="14">
        <f t="shared" si="8"/>
        <v>0</v>
      </c>
    </row>
    <row r="24" spans="1:22" ht="15">
      <c r="A24" s="55">
        <v>18</v>
      </c>
      <c r="B24" s="53" t="s">
        <v>157</v>
      </c>
      <c r="C24" s="52" t="s">
        <v>158</v>
      </c>
      <c r="D24" s="51" t="s">
        <v>65</v>
      </c>
      <c r="E24" s="43">
        <f>SUM(LARGE((H24,J24,L24,N24,P24,R24,T24,V24),1),LARGE((H24,J24,L24,N24,P24,R24,T24,V24),2),LARGE((H24,J24,L24,N24,P24,R24,T24,V24),3),LARGE((H24,J24,L24,N24,P24,R24,T24,V24),4),LARGE((H24,J24,L24,N24,P24,R24,T24,V24),5))</f>
        <v>667.8362573099414</v>
      </c>
      <c r="F24" s="44">
        <f t="shared" si="0"/>
        <v>667.8362573099414</v>
      </c>
      <c r="G24" s="32">
        <v>16</v>
      </c>
      <c r="H24" s="14">
        <f t="shared" si="1"/>
        <v>288.88888888888886</v>
      </c>
      <c r="I24" s="32"/>
      <c r="J24" s="14">
        <f t="shared" si="2"/>
        <v>0</v>
      </c>
      <c r="K24" s="34">
        <v>16</v>
      </c>
      <c r="L24" s="14">
        <f t="shared" si="3"/>
        <v>378.9473684210526</v>
      </c>
      <c r="M24" s="32"/>
      <c r="N24" s="16">
        <f t="shared" si="4"/>
        <v>0</v>
      </c>
      <c r="O24" s="34"/>
      <c r="P24" s="14">
        <f t="shared" si="5"/>
        <v>0</v>
      </c>
      <c r="Q24" s="34"/>
      <c r="R24" s="14">
        <f t="shared" si="6"/>
        <v>0</v>
      </c>
      <c r="S24" s="32"/>
      <c r="T24" s="16">
        <f t="shared" si="7"/>
        <v>0</v>
      </c>
      <c r="U24" s="34"/>
      <c r="V24" s="14">
        <f t="shared" si="8"/>
        <v>0</v>
      </c>
    </row>
    <row r="25" spans="1:22" ht="15">
      <c r="A25" s="55">
        <v>19</v>
      </c>
      <c r="B25" s="53" t="s">
        <v>333</v>
      </c>
      <c r="C25" s="52" t="s">
        <v>334</v>
      </c>
      <c r="D25" s="51" t="s">
        <v>90</v>
      </c>
      <c r="E25" s="43">
        <f>SUM(LARGE((H25,J25,L25,N25,P25,R25,T25,V25),1),LARGE((H25,J25,L25,N25,P25,R25,T25,V25),2),LARGE((H25,J25,L25,N25,P25,R25,T25,V25),3),LARGE((H25,J25,L25,N25,P25,R25,T25,V25),4),LARGE((H25,J25,L25,N25,P25,R25,T25,V25),5))</f>
        <v>557.1428571428571</v>
      </c>
      <c r="F25" s="44">
        <f t="shared" si="0"/>
        <v>557.1428571428571</v>
      </c>
      <c r="G25" s="32"/>
      <c r="H25" s="14">
        <f t="shared" si="1"/>
        <v>0</v>
      </c>
      <c r="I25" s="32">
        <v>7</v>
      </c>
      <c r="J25" s="14">
        <f t="shared" si="2"/>
        <v>557.1428571428571</v>
      </c>
      <c r="K25" s="26"/>
      <c r="L25" s="14">
        <f t="shared" si="3"/>
        <v>0</v>
      </c>
      <c r="M25" s="25"/>
      <c r="N25" s="16">
        <f t="shared" si="4"/>
        <v>0</v>
      </c>
      <c r="O25" s="26"/>
      <c r="P25" s="14">
        <f t="shared" si="5"/>
        <v>0</v>
      </c>
      <c r="Q25" s="26"/>
      <c r="R25" s="14">
        <f t="shared" si="6"/>
        <v>0</v>
      </c>
      <c r="S25" s="25"/>
      <c r="T25" s="16">
        <f t="shared" si="7"/>
        <v>0</v>
      </c>
      <c r="U25" s="26"/>
      <c r="V25" s="14">
        <f t="shared" si="8"/>
        <v>0</v>
      </c>
    </row>
    <row r="26" spans="1:22" ht="15">
      <c r="A26" s="55">
        <v>20</v>
      </c>
      <c r="B26" s="53" t="s">
        <v>159</v>
      </c>
      <c r="C26" s="52" t="s">
        <v>160</v>
      </c>
      <c r="D26" s="51" t="s">
        <v>62</v>
      </c>
      <c r="E26" s="43">
        <f>SUM(LARGE((H26,J26,L26,N26,P26,R26,T26,V26),1),LARGE((H26,J26,L26,N26,P26,R26,T26,V26),2),LARGE((H26,J26,L26,N26,P26,R26,T26,V26),3),LARGE((H26,J26,L26,N26,P26,R26,T26,V26),4),LARGE((H26,J26,L26,N26,P26,R26,T26,V26),5))</f>
        <v>469.29824561403495</v>
      </c>
      <c r="F26" s="44">
        <f t="shared" si="0"/>
        <v>469.29824561403495</v>
      </c>
      <c r="G26" s="32">
        <v>18</v>
      </c>
      <c r="H26" s="14">
        <f t="shared" si="1"/>
        <v>216.66666666666663</v>
      </c>
      <c r="I26" s="32"/>
      <c r="J26" s="14">
        <f t="shared" si="2"/>
        <v>0</v>
      </c>
      <c r="K26" s="13">
        <v>19</v>
      </c>
      <c r="L26" s="14">
        <f t="shared" si="3"/>
        <v>252.63157894736833</v>
      </c>
      <c r="M26" s="15"/>
      <c r="N26" s="16">
        <f t="shared" si="4"/>
        <v>0</v>
      </c>
      <c r="O26" s="13"/>
      <c r="P26" s="14">
        <f t="shared" si="5"/>
        <v>0</v>
      </c>
      <c r="Q26" s="13"/>
      <c r="R26" s="14">
        <f t="shared" si="6"/>
        <v>0</v>
      </c>
      <c r="S26" s="15"/>
      <c r="T26" s="16">
        <f t="shared" si="7"/>
        <v>0</v>
      </c>
      <c r="U26" s="13"/>
      <c r="V26" s="14">
        <f t="shared" si="8"/>
        <v>0</v>
      </c>
    </row>
    <row r="27" spans="1:22" ht="15">
      <c r="A27" s="55">
        <v>21</v>
      </c>
      <c r="B27" s="53" t="s">
        <v>228</v>
      </c>
      <c r="C27" s="52" t="s">
        <v>396</v>
      </c>
      <c r="D27" s="51" t="s">
        <v>83</v>
      </c>
      <c r="E27" s="43">
        <f>SUM(LARGE((H27,J27,L27,N27,P27,R27,T27,V27),1),LARGE((H27,J27,L27,N27,P27,R27,T27,V27),2),LARGE((H27,J27,L27,N27,P27,R27,T27,V27),3),LARGE((H27,J27,L27,N27,P27,R27,T27,V27),4),LARGE((H27,J27,L27,N27,P27,R27,T27,V27),5))</f>
        <v>336.84210526315786</v>
      </c>
      <c r="F27" s="44">
        <f t="shared" si="0"/>
        <v>336.84210526315786</v>
      </c>
      <c r="G27" s="32"/>
      <c r="H27" s="14">
        <f t="shared" si="1"/>
        <v>0</v>
      </c>
      <c r="I27" s="32"/>
      <c r="J27" s="14">
        <f t="shared" si="2"/>
        <v>0</v>
      </c>
      <c r="K27" s="13">
        <v>17</v>
      </c>
      <c r="L27" s="14">
        <f t="shared" si="3"/>
        <v>336.84210526315786</v>
      </c>
      <c r="M27" s="15"/>
      <c r="N27" s="16">
        <f t="shared" si="4"/>
        <v>0</v>
      </c>
      <c r="O27" s="13"/>
      <c r="P27" s="14">
        <f t="shared" si="5"/>
        <v>0</v>
      </c>
      <c r="Q27" s="13"/>
      <c r="R27" s="14">
        <f t="shared" si="6"/>
        <v>0</v>
      </c>
      <c r="S27" s="15"/>
      <c r="T27" s="16">
        <f t="shared" si="7"/>
        <v>0</v>
      </c>
      <c r="U27" s="13"/>
      <c r="V27" s="14">
        <f t="shared" si="8"/>
        <v>0</v>
      </c>
    </row>
    <row r="28" spans="1:22" ht="15">
      <c r="A28" s="55">
        <v>22</v>
      </c>
      <c r="B28" s="53" t="s">
        <v>397</v>
      </c>
      <c r="C28" s="52" t="s">
        <v>398</v>
      </c>
      <c r="D28" s="51" t="s">
        <v>382</v>
      </c>
      <c r="E28" s="43">
        <f>SUM(LARGE((H28,J28,L28,N28,P28,R28,T28,V28),1),LARGE((H28,J28,L28,N28,P28,R28,T28,V28),2),LARGE((H28,J28,L28,N28,P28,R28,T28,V28),3),LARGE((H28,J28,L28,N28,P28,R28,T28,V28),4),LARGE((H28,J28,L28,N28,P28,R28,T28,V28),5))</f>
        <v>294.7368421052631</v>
      </c>
      <c r="F28" s="44">
        <f t="shared" si="0"/>
        <v>294.7368421052631</v>
      </c>
      <c r="G28" s="32"/>
      <c r="H28" s="14">
        <f t="shared" si="1"/>
        <v>0</v>
      </c>
      <c r="I28" s="32"/>
      <c r="J28" s="14">
        <f t="shared" si="2"/>
        <v>0</v>
      </c>
      <c r="K28" s="13">
        <v>18</v>
      </c>
      <c r="L28" s="14">
        <f t="shared" si="3"/>
        <v>294.7368421052631</v>
      </c>
      <c r="M28" s="15"/>
      <c r="N28" s="16">
        <f t="shared" si="4"/>
        <v>0</v>
      </c>
      <c r="O28" s="13"/>
      <c r="P28" s="14">
        <f t="shared" si="5"/>
        <v>0</v>
      </c>
      <c r="Q28" s="13"/>
      <c r="R28" s="14">
        <f t="shared" si="6"/>
        <v>0</v>
      </c>
      <c r="S28" s="15"/>
      <c r="T28" s="16">
        <f t="shared" si="7"/>
        <v>0</v>
      </c>
      <c r="U28" s="13"/>
      <c r="V28" s="14">
        <f t="shared" si="8"/>
        <v>0</v>
      </c>
    </row>
    <row r="29" spans="1:22" ht="15.75" thickBot="1">
      <c r="A29" s="70">
        <v>23</v>
      </c>
      <c r="B29" s="71" t="s">
        <v>125</v>
      </c>
      <c r="C29" s="72" t="s">
        <v>85</v>
      </c>
      <c r="D29" s="73" t="s">
        <v>114</v>
      </c>
      <c r="E29" s="62">
        <f>SUM(LARGE((H29,J29,L29,N29,P29,R29,T29,V29),1),LARGE((H29,J29,L29,N29,P29,R29,T29,V29),2),LARGE((H29,J29,L29,N29,P29,R29,T29,V29),3),LARGE((H29,J29,L29,N29,P29,R29,T29,V29),4),LARGE((H29,J29,L29,N29,P29,R29,T29,V29),5))</f>
        <v>252.77777777777771</v>
      </c>
      <c r="F29" s="63">
        <f t="shared" si="0"/>
        <v>252.77777777777771</v>
      </c>
      <c r="G29" s="74">
        <v>17</v>
      </c>
      <c r="H29" s="69">
        <f t="shared" si="1"/>
        <v>252.77777777777771</v>
      </c>
      <c r="I29" s="74"/>
      <c r="J29" s="69">
        <f t="shared" si="2"/>
        <v>0</v>
      </c>
      <c r="K29" s="77"/>
      <c r="L29" s="69">
        <f t="shared" si="3"/>
        <v>0</v>
      </c>
      <c r="M29" s="75"/>
      <c r="N29" s="76">
        <f t="shared" si="4"/>
        <v>0</v>
      </c>
      <c r="O29" s="77"/>
      <c r="P29" s="69">
        <f t="shared" si="5"/>
        <v>0</v>
      </c>
      <c r="Q29" s="77"/>
      <c r="R29" s="69">
        <f t="shared" si="6"/>
        <v>0</v>
      </c>
      <c r="S29" s="75"/>
      <c r="T29" s="76">
        <f t="shared" si="7"/>
        <v>0</v>
      </c>
      <c r="U29" s="77"/>
      <c r="V29" s="69">
        <f t="shared" si="8"/>
        <v>0</v>
      </c>
    </row>
    <row r="30" spans="1:25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17"/>
      <c r="Y535" s="17"/>
    </row>
    <row r="536" spans="1:25" ht="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17"/>
      <c r="Y536" s="17"/>
    </row>
    <row r="537" spans="1:25" ht="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17"/>
      <c r="Y537" s="17"/>
    </row>
    <row r="538" spans="1:25" ht="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17"/>
      <c r="Y538" s="17"/>
    </row>
    <row r="539" spans="1:25" ht="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17"/>
      <c r="Y539" s="17"/>
    </row>
    <row r="540" spans="1:25" ht="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17"/>
      <c r="Y540" s="17"/>
    </row>
    <row r="541" spans="1:25" ht="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17"/>
      <c r="Y541" s="17"/>
    </row>
    <row r="542" spans="1:25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</sheetData>
  <sheetProtection/>
  <mergeCells count="12">
    <mergeCell ref="M3:N3"/>
    <mergeCell ref="O3:P3"/>
    <mergeCell ref="Q3:R3"/>
    <mergeCell ref="S3:T3"/>
    <mergeCell ref="U3:V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48" t="s">
        <v>17</v>
      </c>
      <c r="F1" s="61" t="s">
        <v>131</v>
      </c>
    </row>
    <row r="2" ht="15.75" thickBot="1"/>
    <row r="3" spans="1:22" ht="15">
      <c r="A3" s="78"/>
      <c r="B3" s="81" t="s">
        <v>39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5" t="s">
        <v>10</v>
      </c>
      <c r="N3" s="97"/>
      <c r="O3" s="95" t="s">
        <v>42</v>
      </c>
      <c r="P3" s="96"/>
      <c r="Q3" s="94" t="s">
        <v>11</v>
      </c>
      <c r="R3" s="91"/>
      <c r="S3" s="94" t="s">
        <v>12</v>
      </c>
      <c r="T3" s="91"/>
      <c r="U3" s="90" t="s">
        <v>13</v>
      </c>
      <c r="V3" s="91"/>
    </row>
    <row r="4" spans="1:22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23</v>
      </c>
      <c r="I5" s="1" t="s">
        <v>8</v>
      </c>
      <c r="J5" s="9">
        <v>15</v>
      </c>
      <c r="K5" s="1" t="s">
        <v>8</v>
      </c>
      <c r="L5" s="9">
        <v>14</v>
      </c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68</v>
      </c>
      <c r="C7" s="60" t="s">
        <v>399</v>
      </c>
      <c r="D7" s="50" t="s">
        <v>59</v>
      </c>
      <c r="E7" s="41">
        <f>SUM(LARGE((H7,J7,L7,N7,P7,R7,T7,V7),1),LARGE((H7,J7,L7,N7,P7,R7,T7,V7),2),LARGE((H7,J7,L7,N7,P7,R7,T7,V7),3),LARGE((H7,J7,L7,N7,P7,R7,T7,V7),4),LARGE((H7,J7,L7,N7,P7,R7,T7,V7),5))</f>
        <v>3060</v>
      </c>
      <c r="F7" s="42">
        <f aca="true" t="shared" si="0" ref="F7:F39">H7+J7+L7+N7+P7+R7+T7+V7</f>
        <v>3060</v>
      </c>
      <c r="G7" s="31">
        <v>2</v>
      </c>
      <c r="H7" s="22">
        <f aca="true" t="shared" si="1" ref="H7:H39">IF(G7=0,0,IF(G7=1,1000,IF(G7=2,930,IF(G7=3,860,IF(G7=4,790,IF(G7=5,720,650-(G7-6)*(650/$H$5)))))))</f>
        <v>930</v>
      </c>
      <c r="I7" s="31">
        <v>2</v>
      </c>
      <c r="J7" s="22">
        <f aca="true" t="shared" si="2" ref="J7:J39">IF(I7=0,0,IF(I7=1,1000,IF(I7=2,930,IF(I7=3,860,IF(I7=4,790,IF(I7=5,720,650-(I7-6)*(650/$J$5)))))))</f>
        <v>930</v>
      </c>
      <c r="K7" s="33">
        <v>1</v>
      </c>
      <c r="L7" s="22">
        <f aca="true" t="shared" si="3" ref="L7:L38">IF(K7=0,0,IF(K7=1,1200,IF(K7=2,1120,IF(K7=3,1040,IF(K7=4,960,IF(K7=5,880,800-(K7-6)*(800/$L$5)))))))</f>
        <v>1200</v>
      </c>
      <c r="M7" s="31"/>
      <c r="N7" s="23">
        <f aca="true" t="shared" si="4" ref="N7:N39">IF(M7=0,0,IF(M7=1,1000,IF(M7=2,930,IF(M7=3,860,IF(M7=4,790,IF(M7=5,720,650-(M7-6)*(650/$N$5)))))))</f>
        <v>0</v>
      </c>
      <c r="O7" s="33"/>
      <c r="P7" s="22">
        <f aca="true" t="shared" si="5" ref="P7:P38">IF(O7=0,0,IF(O7=1,1000,IF(O7=2,930,IF(O7=3,860,IF(O7=4,790,IF(O7=5,720,650-(O7-6)*(650/$P$5)))))))</f>
        <v>0</v>
      </c>
      <c r="Q7" s="33"/>
      <c r="R7" s="22">
        <f aca="true" t="shared" si="6" ref="R7:R39">IF(Q7=0,0,IF(Q7=1,1200,IF(Q7=2,1120,IF(Q7=3,1040,IF(Q7=4,960,IF(Q7=5,880,800-(Q7-6)*(800/$R$5)))))))</f>
        <v>0</v>
      </c>
      <c r="S7" s="31"/>
      <c r="T7" s="23">
        <f aca="true" t="shared" si="7" ref="T7:T39">IF(S7=0,0,IF(S7=1,1000,IF(S7=2,930,IF(S7=3,860,IF(S7=4,790,IF(S7=5,720,650-(S7-6)*(650/$T$5)))))))</f>
        <v>0</v>
      </c>
      <c r="U7" s="33"/>
      <c r="V7" s="22">
        <f aca="true" t="shared" si="8" ref="V7:V39">IF(U7=0,0,IF(U7=1,1000,IF(U7=2,930,IF(U7=3,860,IF(U7=4,790,IF(U7=5,720,650-(U7-6)*(650/$V$5)))))))</f>
        <v>0</v>
      </c>
    </row>
    <row r="8" spans="1:22" ht="15">
      <c r="A8" s="55">
        <v>2</v>
      </c>
      <c r="B8" s="53" t="s">
        <v>168</v>
      </c>
      <c r="C8" s="52" t="s">
        <v>167</v>
      </c>
      <c r="D8" s="51" t="s">
        <v>86</v>
      </c>
      <c r="E8" s="43">
        <f>SUM(LARGE((H8,J8,L8,N8,P8,R8,T8,V8),1),LARGE((H8,J8,L8,N8,P8,R8,T8,V8),2),LARGE((H8,J8,L8,N8,P8,R8,T8,V8),3),LARGE((H8,J8,L8,N8,P8,R8,T8,V8),4),LARGE((H8,J8,L8,N8,P8,R8,T8,V8),5))</f>
        <v>2460</v>
      </c>
      <c r="F8" s="44">
        <f t="shared" si="0"/>
        <v>2460</v>
      </c>
      <c r="G8" s="32">
        <v>5</v>
      </c>
      <c r="H8" s="14">
        <f t="shared" si="1"/>
        <v>720</v>
      </c>
      <c r="I8" s="32">
        <v>3</v>
      </c>
      <c r="J8" s="14">
        <f t="shared" si="2"/>
        <v>860</v>
      </c>
      <c r="K8" s="13">
        <v>5</v>
      </c>
      <c r="L8" s="14">
        <f t="shared" si="3"/>
        <v>880</v>
      </c>
      <c r="M8" s="15"/>
      <c r="N8" s="16">
        <f t="shared" si="4"/>
        <v>0</v>
      </c>
      <c r="O8" s="13"/>
      <c r="P8" s="14">
        <f t="shared" si="5"/>
        <v>0</v>
      </c>
      <c r="Q8" s="13"/>
      <c r="R8" s="14">
        <f t="shared" si="6"/>
        <v>0</v>
      </c>
      <c r="S8" s="15"/>
      <c r="T8" s="16">
        <f t="shared" si="7"/>
        <v>0</v>
      </c>
      <c r="U8" s="13"/>
      <c r="V8" s="14">
        <f t="shared" si="8"/>
        <v>0</v>
      </c>
    </row>
    <row r="9" spans="1:22" ht="15">
      <c r="A9" s="55">
        <v>3</v>
      </c>
      <c r="B9" s="53" t="s">
        <v>163</v>
      </c>
      <c r="C9" s="52" t="s">
        <v>164</v>
      </c>
      <c r="D9" s="51" t="s">
        <v>59</v>
      </c>
      <c r="E9" s="43">
        <f>SUM(LARGE((H9,J9,L9,N9,P9,R9,T9,V9),1),LARGE((H9,J9,L9,N9,P9,R9,T9,V9),2),LARGE((H9,J9,L9,N9,P9,R9,T9,V9),3),LARGE((H9,J9,L9,N9,P9,R9,T9,V9),4),LARGE((H9,J9,L9,N9,P9,R9,T9,V9),5))</f>
        <v>1980</v>
      </c>
      <c r="F9" s="44">
        <f t="shared" si="0"/>
        <v>1980</v>
      </c>
      <c r="G9" s="32">
        <v>3</v>
      </c>
      <c r="H9" s="14">
        <f t="shared" si="1"/>
        <v>860</v>
      </c>
      <c r="I9" s="32"/>
      <c r="J9" s="14">
        <f t="shared" si="2"/>
        <v>0</v>
      </c>
      <c r="K9" s="13">
        <v>2</v>
      </c>
      <c r="L9" s="14">
        <f t="shared" si="3"/>
        <v>1120</v>
      </c>
      <c r="M9" s="15"/>
      <c r="N9" s="16">
        <f t="shared" si="4"/>
        <v>0</v>
      </c>
      <c r="O9" s="13"/>
      <c r="P9" s="14">
        <f t="shared" si="5"/>
        <v>0</v>
      </c>
      <c r="Q9" s="13"/>
      <c r="R9" s="14">
        <f t="shared" si="6"/>
        <v>0</v>
      </c>
      <c r="S9" s="15"/>
      <c r="T9" s="16">
        <f t="shared" si="7"/>
        <v>0</v>
      </c>
      <c r="U9" s="13"/>
      <c r="V9" s="14">
        <f t="shared" si="8"/>
        <v>0</v>
      </c>
    </row>
    <row r="10" spans="1:22" ht="15">
      <c r="A10" s="55">
        <v>4</v>
      </c>
      <c r="B10" s="53" t="s">
        <v>66</v>
      </c>
      <c r="C10" s="52" t="s">
        <v>174</v>
      </c>
      <c r="D10" s="51" t="s">
        <v>65</v>
      </c>
      <c r="E10" s="43">
        <f>SUM(LARGE((H10,J10,L10,N10,P10,R10,T10,V10),1),LARGE((H10,J10,L10,N10,P10,R10,T10,V10),2),LARGE((H10,J10,L10,N10,P10,R10,T10,V10),3),LARGE((H10,J10,L10,N10,P10,R10,T10,V10),4),LARGE((H10,J10,L10,N10,P10,R10,T10,V10),5))</f>
        <v>1605.217391304348</v>
      </c>
      <c r="F10" s="44">
        <f t="shared" si="0"/>
        <v>1605.217391304348</v>
      </c>
      <c r="G10" s="32">
        <v>9</v>
      </c>
      <c r="H10" s="14">
        <f t="shared" si="1"/>
        <v>565.2173913043479</v>
      </c>
      <c r="I10" s="32"/>
      <c r="J10" s="14">
        <f t="shared" si="2"/>
        <v>0</v>
      </c>
      <c r="K10" s="13">
        <v>3</v>
      </c>
      <c r="L10" s="14">
        <f t="shared" si="3"/>
        <v>1040</v>
      </c>
      <c r="M10" s="15"/>
      <c r="N10" s="16">
        <f t="shared" si="4"/>
        <v>0</v>
      </c>
      <c r="O10" s="13"/>
      <c r="P10" s="14">
        <f t="shared" si="5"/>
        <v>0</v>
      </c>
      <c r="Q10" s="13"/>
      <c r="R10" s="14">
        <f t="shared" si="6"/>
        <v>0</v>
      </c>
      <c r="S10" s="15"/>
      <c r="T10" s="16">
        <f t="shared" si="7"/>
        <v>0</v>
      </c>
      <c r="U10" s="13"/>
      <c r="V10" s="14">
        <f t="shared" si="8"/>
        <v>0</v>
      </c>
    </row>
    <row r="11" spans="1:22" ht="15">
      <c r="A11" s="55">
        <v>5</v>
      </c>
      <c r="B11" s="53" t="s">
        <v>108</v>
      </c>
      <c r="C11" s="52" t="s">
        <v>181</v>
      </c>
      <c r="D11" s="51" t="s">
        <v>59</v>
      </c>
      <c r="E11" s="43">
        <f>SUM(LARGE((H11,J11,L11,N11,P11,R11,T11,V11),1),LARGE((H11,J11,L11,N11,P11,R11,T11,V11),2),LARGE((H11,J11,L11,N11,P11,R11,T11,V11),3),LARGE((H11,J11,L11,N11,P11,R11,T11,V11),4),LARGE((H11,J11,L11,N11,P11,R11,T11,V11),5))</f>
        <v>1496.9565217391305</v>
      </c>
      <c r="F11" s="44">
        <f t="shared" si="0"/>
        <v>1496.9565217391305</v>
      </c>
      <c r="G11" s="32">
        <v>10</v>
      </c>
      <c r="H11" s="14">
        <f t="shared" si="1"/>
        <v>536.9565217391305</v>
      </c>
      <c r="I11" s="32"/>
      <c r="J11" s="14">
        <f t="shared" si="2"/>
        <v>0</v>
      </c>
      <c r="K11" s="34">
        <v>4</v>
      </c>
      <c r="L11" s="14">
        <f t="shared" si="3"/>
        <v>960</v>
      </c>
      <c r="M11" s="32"/>
      <c r="N11" s="16">
        <f t="shared" si="4"/>
        <v>0</v>
      </c>
      <c r="O11" s="34"/>
      <c r="P11" s="14">
        <f t="shared" si="5"/>
        <v>0</v>
      </c>
      <c r="Q11" s="34"/>
      <c r="R11" s="14">
        <f t="shared" si="6"/>
        <v>0</v>
      </c>
      <c r="S11" s="32"/>
      <c r="T11" s="16">
        <f t="shared" si="7"/>
        <v>0</v>
      </c>
      <c r="U11" s="34"/>
      <c r="V11" s="14">
        <f t="shared" si="8"/>
        <v>0</v>
      </c>
    </row>
    <row r="12" spans="1:22" ht="15">
      <c r="A12" s="55">
        <v>6</v>
      </c>
      <c r="B12" s="53" t="s">
        <v>169</v>
      </c>
      <c r="C12" s="52" t="s">
        <v>170</v>
      </c>
      <c r="D12" s="51" t="s">
        <v>90</v>
      </c>
      <c r="E12" s="43">
        <f>SUM(LARGE((H12,J12,L12,N12,P12,R12,T12,V12),1),LARGE((H12,J12,L12,N12,P12,R12,T12,V12),2),LARGE((H12,J12,L12,N12,P12,R12,T12,V12),3),LARGE((H12,J12,L12,N12,P12,R12,T12,V12),4),LARGE((H12,J12,L12,N12,P12,R12,T12,V12),5))</f>
        <v>1440</v>
      </c>
      <c r="F12" s="44">
        <f t="shared" si="0"/>
        <v>1440</v>
      </c>
      <c r="G12" s="32">
        <v>6</v>
      </c>
      <c r="H12" s="14">
        <f t="shared" si="1"/>
        <v>650</v>
      </c>
      <c r="I12" s="32">
        <v>4</v>
      </c>
      <c r="J12" s="14">
        <f t="shared" si="2"/>
        <v>790</v>
      </c>
      <c r="K12" s="34"/>
      <c r="L12" s="14">
        <f t="shared" si="3"/>
        <v>0</v>
      </c>
      <c r="M12" s="32"/>
      <c r="N12" s="16">
        <f t="shared" si="4"/>
        <v>0</v>
      </c>
      <c r="O12" s="34"/>
      <c r="P12" s="14">
        <f t="shared" si="5"/>
        <v>0</v>
      </c>
      <c r="Q12" s="34"/>
      <c r="R12" s="14">
        <f t="shared" si="6"/>
        <v>0</v>
      </c>
      <c r="S12" s="32"/>
      <c r="T12" s="16">
        <f t="shared" si="7"/>
        <v>0</v>
      </c>
      <c r="U12" s="34"/>
      <c r="V12" s="14">
        <f t="shared" si="8"/>
        <v>0</v>
      </c>
    </row>
    <row r="13" spans="1:22" ht="15">
      <c r="A13" s="55">
        <v>7</v>
      </c>
      <c r="B13" s="53" t="s">
        <v>172</v>
      </c>
      <c r="C13" s="52" t="s">
        <v>173</v>
      </c>
      <c r="D13" s="51" t="s">
        <v>62</v>
      </c>
      <c r="E13" s="43">
        <f>SUM(LARGE((H13,J13,L13,N13,P13,R13,T13,V13),1),LARGE((H13,J13,L13,N13,P13,R13,T13,V13),2),LARGE((H13,J13,L13,N13,P13,R13,T13,V13),3),LARGE((H13,J13,L13,N13,P13,R13,T13,V13),4),LARGE((H13,J13,L13,N13,P13,R13,T13,V13),5))</f>
        <v>1393.4782608695652</v>
      </c>
      <c r="F13" s="44">
        <f t="shared" si="0"/>
        <v>1393.4782608695652</v>
      </c>
      <c r="G13" s="32">
        <v>8</v>
      </c>
      <c r="H13" s="14">
        <f t="shared" si="1"/>
        <v>593.4782608695652</v>
      </c>
      <c r="I13" s="32"/>
      <c r="J13" s="14">
        <f t="shared" si="2"/>
        <v>0</v>
      </c>
      <c r="K13" s="34">
        <v>6</v>
      </c>
      <c r="L13" s="14">
        <f t="shared" si="3"/>
        <v>800</v>
      </c>
      <c r="M13" s="32"/>
      <c r="N13" s="16">
        <f t="shared" si="4"/>
        <v>0</v>
      </c>
      <c r="O13" s="34"/>
      <c r="P13" s="14">
        <f t="shared" si="5"/>
        <v>0</v>
      </c>
      <c r="Q13" s="34"/>
      <c r="R13" s="14">
        <f t="shared" si="6"/>
        <v>0</v>
      </c>
      <c r="S13" s="32"/>
      <c r="T13" s="16">
        <f t="shared" si="7"/>
        <v>0</v>
      </c>
      <c r="U13" s="34"/>
      <c r="V13" s="14">
        <f t="shared" si="8"/>
        <v>0</v>
      </c>
    </row>
    <row r="14" spans="1:22" ht="15">
      <c r="A14" s="55">
        <v>8</v>
      </c>
      <c r="B14" s="53" t="s">
        <v>66</v>
      </c>
      <c r="C14" s="52" t="s">
        <v>182</v>
      </c>
      <c r="D14" s="51" t="s">
        <v>65</v>
      </c>
      <c r="E14" s="43">
        <f>SUM(LARGE((H14,J14,L14,N14,P14,R14,T14,V14),1),LARGE((H14,J14,L14,N14,P14,R14,T14,V14),2),LARGE((H14,J14,L14,N14,P14,R14,T14,V14),3),LARGE((H14,J14,L14,N14,P14,R14,T14,V14),4),LARGE((H14,J14,L14,N14,P14,R14,T14,V14),5))</f>
        <v>1251.552795031056</v>
      </c>
      <c r="F14" s="44">
        <f t="shared" si="0"/>
        <v>1251.552795031056</v>
      </c>
      <c r="G14" s="32">
        <v>11</v>
      </c>
      <c r="H14" s="14">
        <f t="shared" si="1"/>
        <v>508.69565217391306</v>
      </c>
      <c r="I14" s="32"/>
      <c r="J14" s="14">
        <f t="shared" si="2"/>
        <v>0</v>
      </c>
      <c r="K14" s="13">
        <v>7</v>
      </c>
      <c r="L14" s="14">
        <f t="shared" si="3"/>
        <v>742.8571428571429</v>
      </c>
      <c r="M14" s="15"/>
      <c r="N14" s="16">
        <f t="shared" si="4"/>
        <v>0</v>
      </c>
      <c r="O14" s="13"/>
      <c r="P14" s="14">
        <f t="shared" si="5"/>
        <v>0</v>
      </c>
      <c r="Q14" s="13"/>
      <c r="R14" s="14">
        <f t="shared" si="6"/>
        <v>0</v>
      </c>
      <c r="S14" s="15"/>
      <c r="T14" s="16">
        <f t="shared" si="7"/>
        <v>0</v>
      </c>
      <c r="U14" s="13"/>
      <c r="V14" s="14">
        <f t="shared" si="8"/>
        <v>0</v>
      </c>
    </row>
    <row r="15" spans="1:22" ht="15">
      <c r="A15" s="55">
        <v>9</v>
      </c>
      <c r="B15" s="53" t="s">
        <v>104</v>
      </c>
      <c r="C15" s="52" t="s">
        <v>171</v>
      </c>
      <c r="D15" s="51" t="s">
        <v>59</v>
      </c>
      <c r="E15" s="43">
        <f>SUM(LARGE((H15,J15,L15,N15,P15,R15,T15,V15),1),LARGE((H15,J15,L15,N15,P15,R15,T15,V15),2),LARGE((H15,J15,L15,N15,P15,R15,T15,V15),3),LARGE((H15,J15,L15,N15,P15,R15,T15,V15),4),LARGE((H15,J15,L15,N15,P15,R15,T15,V15),5))</f>
        <v>1250.3105590062112</v>
      </c>
      <c r="F15" s="44">
        <f t="shared" si="0"/>
        <v>1250.3105590062112</v>
      </c>
      <c r="G15" s="32">
        <v>7</v>
      </c>
      <c r="H15" s="14">
        <f t="shared" si="1"/>
        <v>621.7391304347826</v>
      </c>
      <c r="I15" s="32"/>
      <c r="J15" s="14">
        <f t="shared" si="2"/>
        <v>0</v>
      </c>
      <c r="K15" s="13">
        <v>9</v>
      </c>
      <c r="L15" s="14">
        <f t="shared" si="3"/>
        <v>628.5714285714286</v>
      </c>
      <c r="M15" s="15"/>
      <c r="N15" s="16">
        <f t="shared" si="4"/>
        <v>0</v>
      </c>
      <c r="O15" s="13"/>
      <c r="P15" s="14">
        <f t="shared" si="5"/>
        <v>0</v>
      </c>
      <c r="Q15" s="13"/>
      <c r="R15" s="14">
        <f t="shared" si="6"/>
        <v>0</v>
      </c>
      <c r="S15" s="15"/>
      <c r="T15" s="16">
        <f t="shared" si="7"/>
        <v>0</v>
      </c>
      <c r="U15" s="13"/>
      <c r="V15" s="14">
        <f t="shared" si="8"/>
        <v>0</v>
      </c>
    </row>
    <row r="16" spans="1:22" ht="15">
      <c r="A16" s="55">
        <v>10</v>
      </c>
      <c r="B16" s="53" t="s">
        <v>165</v>
      </c>
      <c r="C16" s="52" t="s">
        <v>166</v>
      </c>
      <c r="D16" s="51" t="s">
        <v>90</v>
      </c>
      <c r="E16" s="43">
        <f>SUM(LARGE((H16,J16,L16,N16,P16,R16,T16,V16),1),LARGE((H16,J16,L16,N16,P16,R16,T16,V16),2),LARGE((H16,J16,L16,N16,P16,R16,T16,V16),3),LARGE((H16,J16,L16,N16,P16,R16,T16,V16),4),LARGE((H16,J16,L16,N16,P16,R16,T16,V16),5))</f>
        <v>1223.3333333333333</v>
      </c>
      <c r="F16" s="44">
        <f t="shared" si="0"/>
        <v>1223.3333333333333</v>
      </c>
      <c r="G16" s="32">
        <v>4</v>
      </c>
      <c r="H16" s="14">
        <f t="shared" si="1"/>
        <v>790</v>
      </c>
      <c r="I16" s="32">
        <v>11</v>
      </c>
      <c r="J16" s="14">
        <f t="shared" si="2"/>
        <v>433.3333333333333</v>
      </c>
      <c r="K16" s="34"/>
      <c r="L16" s="14">
        <f t="shared" si="3"/>
        <v>0</v>
      </c>
      <c r="M16" s="32"/>
      <c r="N16" s="16">
        <f t="shared" si="4"/>
        <v>0</v>
      </c>
      <c r="O16" s="34"/>
      <c r="P16" s="14">
        <f t="shared" si="5"/>
        <v>0</v>
      </c>
      <c r="Q16" s="34"/>
      <c r="R16" s="14">
        <f t="shared" si="6"/>
        <v>0</v>
      </c>
      <c r="S16" s="32"/>
      <c r="T16" s="16">
        <f t="shared" si="7"/>
        <v>0</v>
      </c>
      <c r="U16" s="34"/>
      <c r="V16" s="14">
        <f t="shared" si="8"/>
        <v>0</v>
      </c>
    </row>
    <row r="17" spans="1:22" ht="15">
      <c r="A17" s="55">
        <v>11</v>
      </c>
      <c r="B17" s="53" t="s">
        <v>175</v>
      </c>
      <c r="C17" s="52" t="s">
        <v>176</v>
      </c>
      <c r="D17" s="51" t="s">
        <v>56</v>
      </c>
      <c r="E17" s="43">
        <f>SUM(LARGE((H17,J17,L17,N17,P17,R17,T17,V17),1),LARGE((H17,J17,L17,N17,P17,R17,T17,V17),2),LARGE((H17,J17,L17,N17,P17,R17,T17,V17),3),LARGE((H17,J17,L17,N17,P17,R17,T17,V17),4),LARGE((H17,J17,L17,N17,P17,R17,T17,V17),5))</f>
        <v>1166.1490683229813</v>
      </c>
      <c r="F17" s="44">
        <f t="shared" si="0"/>
        <v>1166.1490683229813</v>
      </c>
      <c r="G17" s="32">
        <v>12</v>
      </c>
      <c r="H17" s="14">
        <f t="shared" si="1"/>
        <v>480.4347826086956</v>
      </c>
      <c r="I17" s="32"/>
      <c r="J17" s="14">
        <f t="shared" si="2"/>
        <v>0</v>
      </c>
      <c r="K17" s="34">
        <v>8</v>
      </c>
      <c r="L17" s="14">
        <f t="shared" si="3"/>
        <v>685.7142857142857</v>
      </c>
      <c r="M17" s="32"/>
      <c r="N17" s="16">
        <f t="shared" si="4"/>
        <v>0</v>
      </c>
      <c r="O17" s="34"/>
      <c r="P17" s="14">
        <f t="shared" si="5"/>
        <v>0</v>
      </c>
      <c r="Q17" s="34"/>
      <c r="R17" s="14">
        <f t="shared" si="6"/>
        <v>0</v>
      </c>
      <c r="S17" s="32"/>
      <c r="T17" s="16">
        <f t="shared" si="7"/>
        <v>0</v>
      </c>
      <c r="U17" s="34"/>
      <c r="V17" s="14">
        <f t="shared" si="8"/>
        <v>0</v>
      </c>
    </row>
    <row r="18" spans="1:22" ht="15">
      <c r="A18" s="55">
        <v>12</v>
      </c>
      <c r="B18" s="53" t="s">
        <v>136</v>
      </c>
      <c r="C18" s="52" t="s">
        <v>113</v>
      </c>
      <c r="D18" s="51" t="s">
        <v>90</v>
      </c>
      <c r="E18" s="43">
        <f>SUM(LARGE((H18,J18,L18,N18,P18,R18,T18,V18),1),LARGE((H18,J18,L18,N18,P18,R18,T18,V18),2),LARGE((H18,J18,L18,N18,P18,R18,T18,V18),3),LARGE((H18,J18,L18,N18,P18,R18,T18,V18),4),LARGE((H18,J18,L18,N18,P18,R18,T18,V18),5))</f>
        <v>1073.913043478261</v>
      </c>
      <c r="F18" s="44">
        <f t="shared" si="0"/>
        <v>1073.913043478261</v>
      </c>
      <c r="G18" s="32">
        <v>14</v>
      </c>
      <c r="H18" s="14">
        <f t="shared" si="1"/>
        <v>423.9130434782609</v>
      </c>
      <c r="I18" s="32">
        <v>6</v>
      </c>
      <c r="J18" s="14">
        <f t="shared" si="2"/>
        <v>650</v>
      </c>
      <c r="K18" s="13"/>
      <c r="L18" s="14">
        <f t="shared" si="3"/>
        <v>0</v>
      </c>
      <c r="M18" s="15"/>
      <c r="N18" s="16">
        <f t="shared" si="4"/>
        <v>0</v>
      </c>
      <c r="O18" s="13"/>
      <c r="P18" s="14">
        <f t="shared" si="5"/>
        <v>0</v>
      </c>
      <c r="Q18" s="13"/>
      <c r="R18" s="14">
        <f t="shared" si="6"/>
        <v>0</v>
      </c>
      <c r="S18" s="15"/>
      <c r="T18" s="16">
        <f t="shared" si="7"/>
        <v>0</v>
      </c>
      <c r="U18" s="13"/>
      <c r="V18" s="14">
        <f t="shared" si="8"/>
        <v>0</v>
      </c>
    </row>
    <row r="19" spans="1:22" ht="15">
      <c r="A19" s="55">
        <v>13</v>
      </c>
      <c r="B19" s="53" t="s">
        <v>161</v>
      </c>
      <c r="C19" s="52" t="s">
        <v>162</v>
      </c>
      <c r="D19" s="51" t="s">
        <v>51</v>
      </c>
      <c r="E19" s="43">
        <f>SUM(LARGE((H19,J19,L19,N19,P19,R19,T19,V19),1),LARGE((H19,J19,L19,N19,P19,R19,T19,V19),2),LARGE((H19,J19,L19,N19,P19,R19,T19,V19),3),LARGE((H19,J19,L19,N19,P19,R19,T19,V19),4),LARGE((H19,J19,L19,N19,P19,R19,T19,V19),5))</f>
        <v>1000</v>
      </c>
      <c r="F19" s="44">
        <f t="shared" si="0"/>
        <v>1000</v>
      </c>
      <c r="G19" s="32">
        <v>1</v>
      </c>
      <c r="H19" s="14">
        <f t="shared" si="1"/>
        <v>1000</v>
      </c>
      <c r="I19" s="32"/>
      <c r="J19" s="14">
        <f t="shared" si="2"/>
        <v>0</v>
      </c>
      <c r="K19" s="34"/>
      <c r="L19" s="14">
        <f t="shared" si="3"/>
        <v>0</v>
      </c>
      <c r="M19" s="32"/>
      <c r="N19" s="16">
        <f t="shared" si="4"/>
        <v>0</v>
      </c>
      <c r="O19" s="34"/>
      <c r="P19" s="14">
        <f t="shared" si="5"/>
        <v>0</v>
      </c>
      <c r="Q19" s="34"/>
      <c r="R19" s="14">
        <f t="shared" si="6"/>
        <v>0</v>
      </c>
      <c r="S19" s="32"/>
      <c r="T19" s="16">
        <f t="shared" si="7"/>
        <v>0</v>
      </c>
      <c r="U19" s="34"/>
      <c r="V19" s="14">
        <f t="shared" si="8"/>
        <v>0</v>
      </c>
    </row>
    <row r="20" spans="1:22" ht="15">
      <c r="A20" s="55">
        <v>13</v>
      </c>
      <c r="B20" s="53" t="s">
        <v>312</v>
      </c>
      <c r="C20" s="52" t="s">
        <v>313</v>
      </c>
      <c r="D20" s="51" t="s">
        <v>86</v>
      </c>
      <c r="E20" s="43">
        <f>SUM(LARGE((H20,J20,L20,N20,P20,R20,T20,V20),1),LARGE((H20,J20,L20,N20,P20,R20,T20,V20),2),LARGE((H20,J20,L20,N20,P20,R20,T20,V20),3),LARGE((H20,J20,L20,N20,P20,R20,T20,V20),4),LARGE((H20,J20,L20,N20,P20,R20,T20,V20),5))</f>
        <v>1000</v>
      </c>
      <c r="F20" s="44">
        <f t="shared" si="0"/>
        <v>1000</v>
      </c>
      <c r="G20" s="32"/>
      <c r="H20" s="14">
        <f t="shared" si="1"/>
        <v>0</v>
      </c>
      <c r="I20" s="32">
        <v>1</v>
      </c>
      <c r="J20" s="14">
        <f t="shared" si="2"/>
        <v>1000</v>
      </c>
      <c r="K20" s="13"/>
      <c r="L20" s="14">
        <f t="shared" si="3"/>
        <v>0</v>
      </c>
      <c r="M20" s="15"/>
      <c r="N20" s="16">
        <f t="shared" si="4"/>
        <v>0</v>
      </c>
      <c r="O20" s="13"/>
      <c r="P20" s="14">
        <f t="shared" si="5"/>
        <v>0</v>
      </c>
      <c r="Q20" s="13"/>
      <c r="R20" s="14">
        <f t="shared" si="6"/>
        <v>0</v>
      </c>
      <c r="S20" s="15"/>
      <c r="T20" s="16">
        <f t="shared" si="7"/>
        <v>0</v>
      </c>
      <c r="U20" s="13"/>
      <c r="V20" s="14">
        <f t="shared" si="8"/>
        <v>0</v>
      </c>
    </row>
    <row r="21" spans="1:22" ht="15">
      <c r="A21" s="55">
        <v>15</v>
      </c>
      <c r="B21" s="53" t="s">
        <v>115</v>
      </c>
      <c r="C21" s="52" t="s">
        <v>179</v>
      </c>
      <c r="D21" s="51" t="s">
        <v>59</v>
      </c>
      <c r="E21" s="43">
        <f>SUM(LARGE((H21,J21,L21,N21,P21,R21,T21,V21),1),LARGE((H21,J21,L21,N21,P21,R21,T21,V21),2),LARGE((H21,J21,L21,N21,P21,R21,T21,V21),3),LARGE((H21,J21,L21,N21,P21,R21,T21,V21),4),LARGE((H21,J21,L21,N21,P21,R21,T21,V21),5))</f>
        <v>872.3188405797101</v>
      </c>
      <c r="F21" s="44">
        <f t="shared" si="0"/>
        <v>872.3188405797101</v>
      </c>
      <c r="G21" s="32">
        <v>15</v>
      </c>
      <c r="H21" s="14">
        <f t="shared" si="1"/>
        <v>395.6521739130435</v>
      </c>
      <c r="I21" s="32">
        <v>10</v>
      </c>
      <c r="J21" s="14">
        <f t="shared" si="2"/>
        <v>476.66666666666663</v>
      </c>
      <c r="K21" s="34"/>
      <c r="L21" s="14">
        <f t="shared" si="3"/>
        <v>0</v>
      </c>
      <c r="M21" s="32"/>
      <c r="N21" s="16">
        <f t="shared" si="4"/>
        <v>0</v>
      </c>
      <c r="O21" s="34"/>
      <c r="P21" s="14">
        <f t="shared" si="5"/>
        <v>0</v>
      </c>
      <c r="Q21" s="34"/>
      <c r="R21" s="14">
        <f t="shared" si="6"/>
        <v>0</v>
      </c>
      <c r="S21" s="32"/>
      <c r="T21" s="16">
        <f t="shared" si="7"/>
        <v>0</v>
      </c>
      <c r="U21" s="34"/>
      <c r="V21" s="14">
        <f t="shared" si="8"/>
        <v>0</v>
      </c>
    </row>
    <row r="22" spans="1:22" ht="15">
      <c r="A22" s="55">
        <v>16</v>
      </c>
      <c r="B22" s="53" t="s">
        <v>84</v>
      </c>
      <c r="C22" s="52" t="s">
        <v>189</v>
      </c>
      <c r="D22" s="51" t="s">
        <v>86</v>
      </c>
      <c r="E22" s="43">
        <f>SUM(LARGE((H22,J22,L22,N22,P22,R22,T22,V22),1),LARGE((H22,J22,L22,N22,P22,R22,T22,V22),2),LARGE((H22,J22,L22,N22,P22,R22,T22,V22),3),LARGE((H22,J22,L22,N22,P22,R22,T22,V22),4),LARGE((H22,J22,L22,N22,P22,R22,T22,V22),5))</f>
        <v>825.776397515528</v>
      </c>
      <c r="F22" s="44">
        <f t="shared" si="0"/>
        <v>825.776397515528</v>
      </c>
      <c r="G22" s="32">
        <v>20</v>
      </c>
      <c r="H22" s="14">
        <f t="shared" si="1"/>
        <v>254.3478260869565</v>
      </c>
      <c r="I22" s="32"/>
      <c r="J22" s="14">
        <f t="shared" si="2"/>
        <v>0</v>
      </c>
      <c r="K22" s="13">
        <v>10</v>
      </c>
      <c r="L22" s="14">
        <f t="shared" si="3"/>
        <v>571.4285714285714</v>
      </c>
      <c r="M22" s="15"/>
      <c r="N22" s="16">
        <f t="shared" si="4"/>
        <v>0</v>
      </c>
      <c r="O22" s="13"/>
      <c r="P22" s="14">
        <f t="shared" si="5"/>
        <v>0</v>
      </c>
      <c r="Q22" s="13"/>
      <c r="R22" s="14">
        <f t="shared" si="6"/>
        <v>0</v>
      </c>
      <c r="S22" s="15"/>
      <c r="T22" s="16">
        <f t="shared" si="7"/>
        <v>0</v>
      </c>
      <c r="U22" s="13"/>
      <c r="V22" s="14">
        <f t="shared" si="8"/>
        <v>0</v>
      </c>
    </row>
    <row r="23" spans="1:22" ht="15">
      <c r="A23" s="55">
        <v>17</v>
      </c>
      <c r="B23" s="53" t="s">
        <v>185</v>
      </c>
      <c r="C23" s="52" t="s">
        <v>186</v>
      </c>
      <c r="D23" s="51" t="s">
        <v>56</v>
      </c>
      <c r="E23" s="43">
        <f>SUM(LARGE((H23,J23,L23,N23,P23,R23,T23,V23),1),LARGE((H23,J23,L23,N23,P23,R23,T23,V23),2),LARGE((H23,J23,L23,N23,P23,R23,T23,V23),3),LARGE((H23,J23,L23,N23,P23,R23,T23,V23),4),LARGE((H23,J23,L23,N23,P23,R23,T23,V23),5))</f>
        <v>768.0124223602484</v>
      </c>
      <c r="F23" s="44">
        <f t="shared" si="0"/>
        <v>768.0124223602484</v>
      </c>
      <c r="G23" s="32">
        <v>18</v>
      </c>
      <c r="H23" s="14">
        <f t="shared" si="1"/>
        <v>310.8695652173913</v>
      </c>
      <c r="I23" s="32"/>
      <c r="J23" s="14">
        <f t="shared" si="2"/>
        <v>0</v>
      </c>
      <c r="K23" s="13">
        <v>12</v>
      </c>
      <c r="L23" s="14">
        <f t="shared" si="3"/>
        <v>457.1428571428571</v>
      </c>
      <c r="M23" s="15"/>
      <c r="N23" s="16">
        <f t="shared" si="4"/>
        <v>0</v>
      </c>
      <c r="O23" s="13"/>
      <c r="P23" s="14">
        <f t="shared" si="5"/>
        <v>0</v>
      </c>
      <c r="Q23" s="13"/>
      <c r="R23" s="14">
        <f t="shared" si="6"/>
        <v>0</v>
      </c>
      <c r="S23" s="15"/>
      <c r="T23" s="16">
        <f t="shared" si="7"/>
        <v>0</v>
      </c>
      <c r="U23" s="13"/>
      <c r="V23" s="14">
        <f t="shared" si="8"/>
        <v>0</v>
      </c>
    </row>
    <row r="24" spans="1:22" ht="15">
      <c r="A24" s="55">
        <v>18</v>
      </c>
      <c r="B24" s="53" t="s">
        <v>314</v>
      </c>
      <c r="C24" s="52" t="s">
        <v>315</v>
      </c>
      <c r="D24" s="51" t="s">
        <v>305</v>
      </c>
      <c r="E24" s="43">
        <f>SUM(LARGE((H24,J24,L24,N24,P24,R24,T24,V24),1),LARGE((H24,J24,L24,N24,P24,R24,T24,V24),2),LARGE((H24,J24,L24,N24,P24,R24,T24,V24),3),LARGE((H24,J24,L24,N24,P24,R24,T24,V24),4),LARGE((H24,J24,L24,N24,P24,R24,T24,V24),5))</f>
        <v>720</v>
      </c>
      <c r="F24" s="44">
        <f t="shared" si="0"/>
        <v>720</v>
      </c>
      <c r="G24" s="32"/>
      <c r="H24" s="14">
        <f t="shared" si="1"/>
        <v>0</v>
      </c>
      <c r="I24" s="32">
        <v>5</v>
      </c>
      <c r="J24" s="14">
        <f t="shared" si="2"/>
        <v>720</v>
      </c>
      <c r="K24" s="13"/>
      <c r="L24" s="14">
        <f t="shared" si="3"/>
        <v>0</v>
      </c>
      <c r="M24" s="15"/>
      <c r="N24" s="16">
        <f t="shared" si="4"/>
        <v>0</v>
      </c>
      <c r="O24" s="13"/>
      <c r="P24" s="14">
        <f t="shared" si="5"/>
        <v>0</v>
      </c>
      <c r="Q24" s="13"/>
      <c r="R24" s="14">
        <f t="shared" si="6"/>
        <v>0</v>
      </c>
      <c r="S24" s="15"/>
      <c r="T24" s="16">
        <f t="shared" si="7"/>
        <v>0</v>
      </c>
      <c r="U24" s="13"/>
      <c r="V24" s="14">
        <f t="shared" si="8"/>
        <v>0</v>
      </c>
    </row>
    <row r="25" spans="1:22" ht="15">
      <c r="A25" s="55">
        <v>19</v>
      </c>
      <c r="B25" s="53" t="s">
        <v>144</v>
      </c>
      <c r="C25" s="52" t="s">
        <v>190</v>
      </c>
      <c r="D25" s="51" t="s">
        <v>59</v>
      </c>
      <c r="E25" s="43">
        <f>SUM(LARGE((H25,J25,L25,N25,P25,R25,T25,V25),1),LARGE((H25,J25,L25,N25,P25,R25,T25,V25),2),LARGE((H25,J25,L25,N25,P25,R25,T25,V25),3),LARGE((H25,J25,L25,N25,P25,R25,T25,V25),4),LARGE((H25,J25,L25,N25,P25,R25,T25,V25),5))</f>
        <v>626.0869565217391</v>
      </c>
      <c r="F25" s="44">
        <f t="shared" si="0"/>
        <v>626.0869565217391</v>
      </c>
      <c r="G25" s="32">
        <v>21</v>
      </c>
      <c r="H25" s="14">
        <f t="shared" si="1"/>
        <v>226.08695652173913</v>
      </c>
      <c r="I25" s="32"/>
      <c r="J25" s="14">
        <f t="shared" si="2"/>
        <v>0</v>
      </c>
      <c r="K25" s="26">
        <v>13</v>
      </c>
      <c r="L25" s="14">
        <f t="shared" si="3"/>
        <v>400</v>
      </c>
      <c r="M25" s="25"/>
      <c r="N25" s="16">
        <f t="shared" si="4"/>
        <v>0</v>
      </c>
      <c r="O25" s="26"/>
      <c r="P25" s="14">
        <f t="shared" si="5"/>
        <v>0</v>
      </c>
      <c r="Q25" s="26"/>
      <c r="R25" s="14">
        <f t="shared" si="6"/>
        <v>0</v>
      </c>
      <c r="S25" s="25"/>
      <c r="T25" s="16">
        <f t="shared" si="7"/>
        <v>0</v>
      </c>
      <c r="U25" s="26"/>
      <c r="V25" s="14">
        <f t="shared" si="8"/>
        <v>0</v>
      </c>
    </row>
    <row r="26" spans="1:22" ht="15">
      <c r="A26" s="55">
        <v>20</v>
      </c>
      <c r="B26" s="53" t="s">
        <v>316</v>
      </c>
      <c r="C26" s="52" t="s">
        <v>109</v>
      </c>
      <c r="D26" s="51" t="s">
        <v>317</v>
      </c>
      <c r="E26" s="43">
        <f>SUM(LARGE((H26,J26,L26,N26,P26,R26,T26,V26),1),LARGE((H26,J26,L26,N26,P26,R26,T26,V26),2),LARGE((H26,J26,L26,N26,P26,R26,T26,V26),3),LARGE((H26,J26,L26,N26,P26,R26,T26,V26),4),LARGE((H26,J26,L26,N26,P26,R26,T26,V26),5))</f>
        <v>606.6666666666666</v>
      </c>
      <c r="F26" s="44">
        <f t="shared" si="0"/>
        <v>606.6666666666666</v>
      </c>
      <c r="G26" s="32"/>
      <c r="H26" s="14">
        <f t="shared" si="1"/>
        <v>0</v>
      </c>
      <c r="I26" s="32">
        <v>7</v>
      </c>
      <c r="J26" s="14">
        <f t="shared" si="2"/>
        <v>606.6666666666666</v>
      </c>
      <c r="K26" s="34"/>
      <c r="L26" s="14">
        <f t="shared" si="3"/>
        <v>0</v>
      </c>
      <c r="M26" s="32"/>
      <c r="N26" s="16">
        <f t="shared" si="4"/>
        <v>0</v>
      </c>
      <c r="O26" s="34"/>
      <c r="P26" s="14">
        <f t="shared" si="5"/>
        <v>0</v>
      </c>
      <c r="Q26" s="34"/>
      <c r="R26" s="14">
        <f t="shared" si="6"/>
        <v>0</v>
      </c>
      <c r="S26" s="32"/>
      <c r="T26" s="16">
        <f t="shared" si="7"/>
        <v>0</v>
      </c>
      <c r="U26" s="34"/>
      <c r="V26" s="14">
        <f t="shared" si="8"/>
        <v>0</v>
      </c>
    </row>
    <row r="27" spans="1:22" ht="15">
      <c r="A27" s="55">
        <v>21</v>
      </c>
      <c r="B27" s="53" t="s">
        <v>318</v>
      </c>
      <c r="C27" s="52" t="s">
        <v>319</v>
      </c>
      <c r="D27" s="51" t="s">
        <v>305</v>
      </c>
      <c r="E27" s="43">
        <f>SUM(LARGE((H27,J27,L27,N27,P27,R27,T27,V27),1),LARGE((H27,J27,L27,N27,P27,R27,T27,V27),2),LARGE((H27,J27,L27,N27,P27,R27,T27,V27),3),LARGE((H27,J27,L27,N27,P27,R27,T27,V27),4),LARGE((H27,J27,L27,N27,P27,R27,T27,V27),5))</f>
        <v>563.3333333333334</v>
      </c>
      <c r="F27" s="44">
        <f t="shared" si="0"/>
        <v>563.3333333333334</v>
      </c>
      <c r="G27" s="32"/>
      <c r="H27" s="14">
        <f t="shared" si="1"/>
        <v>0</v>
      </c>
      <c r="I27" s="32">
        <v>8</v>
      </c>
      <c r="J27" s="14">
        <f t="shared" si="2"/>
        <v>563.3333333333334</v>
      </c>
      <c r="K27" s="13"/>
      <c r="L27" s="14">
        <f t="shared" si="3"/>
        <v>0</v>
      </c>
      <c r="M27" s="15"/>
      <c r="N27" s="16">
        <f t="shared" si="4"/>
        <v>0</v>
      </c>
      <c r="O27" s="13"/>
      <c r="P27" s="14">
        <f t="shared" si="5"/>
        <v>0</v>
      </c>
      <c r="Q27" s="13"/>
      <c r="R27" s="14">
        <f t="shared" si="6"/>
        <v>0</v>
      </c>
      <c r="S27" s="15"/>
      <c r="T27" s="16">
        <f t="shared" si="7"/>
        <v>0</v>
      </c>
      <c r="U27" s="13"/>
      <c r="V27" s="14">
        <f t="shared" si="8"/>
        <v>0</v>
      </c>
    </row>
    <row r="28" spans="1:22" ht="15">
      <c r="A28" s="55">
        <v>22</v>
      </c>
      <c r="B28" s="53" t="s">
        <v>320</v>
      </c>
      <c r="C28" s="52" t="s">
        <v>321</v>
      </c>
      <c r="D28" s="51" t="s">
        <v>305</v>
      </c>
      <c r="E28" s="43">
        <f>SUM(LARGE((H28,J28,L28,N28,P28,R28,T28,V28),1),LARGE((H28,J28,L28,N28,P28,R28,T28,V28),2),LARGE((H28,J28,L28,N28,P28,R28,T28,V28),3),LARGE((H28,J28,L28,N28,P28,R28,T28,V28),4),LARGE((H28,J28,L28,N28,P28,R28,T28,V28),5))</f>
        <v>520</v>
      </c>
      <c r="F28" s="44">
        <f t="shared" si="0"/>
        <v>520</v>
      </c>
      <c r="G28" s="32"/>
      <c r="H28" s="14">
        <f t="shared" si="1"/>
        <v>0</v>
      </c>
      <c r="I28" s="32">
        <v>9</v>
      </c>
      <c r="J28" s="14">
        <f t="shared" si="2"/>
        <v>520</v>
      </c>
      <c r="K28" s="13"/>
      <c r="L28" s="14">
        <f t="shared" si="3"/>
        <v>0</v>
      </c>
      <c r="M28" s="15"/>
      <c r="N28" s="16">
        <f t="shared" si="4"/>
        <v>0</v>
      </c>
      <c r="O28" s="13"/>
      <c r="P28" s="14">
        <f t="shared" si="5"/>
        <v>0</v>
      </c>
      <c r="Q28" s="13"/>
      <c r="R28" s="14">
        <f t="shared" si="6"/>
        <v>0</v>
      </c>
      <c r="S28" s="15"/>
      <c r="T28" s="16">
        <f t="shared" si="7"/>
        <v>0</v>
      </c>
      <c r="U28" s="13"/>
      <c r="V28" s="14">
        <f t="shared" si="8"/>
        <v>0</v>
      </c>
    </row>
    <row r="29" spans="1:22" ht="15">
      <c r="A29" s="55">
        <v>23</v>
      </c>
      <c r="B29" s="53" t="s">
        <v>385</v>
      </c>
      <c r="C29" s="52" t="s">
        <v>400</v>
      </c>
      <c r="D29" s="51" t="s">
        <v>382</v>
      </c>
      <c r="E29" s="43">
        <f>SUM(LARGE((H29,J29,L29,N29,P29,R29,T29,V29),1),LARGE((H29,J29,L29,N29,P29,R29,T29,V29),2),LARGE((H29,J29,L29,N29,P29,R29,T29,V29),3),LARGE((H29,J29,L29,N29,P29,R29,T29,V29),4),LARGE((H29,J29,L29,N29,P29,R29,T29,V29),5))</f>
        <v>514.2857142857142</v>
      </c>
      <c r="F29" s="44">
        <f t="shared" si="0"/>
        <v>514.2857142857142</v>
      </c>
      <c r="G29" s="32"/>
      <c r="H29" s="14">
        <f t="shared" si="1"/>
        <v>0</v>
      </c>
      <c r="I29" s="32"/>
      <c r="J29" s="14">
        <f t="shared" si="2"/>
        <v>0</v>
      </c>
      <c r="K29" s="13">
        <v>11</v>
      </c>
      <c r="L29" s="14">
        <f t="shared" si="3"/>
        <v>514.2857142857142</v>
      </c>
      <c r="M29" s="15"/>
      <c r="N29" s="16">
        <f t="shared" si="4"/>
        <v>0</v>
      </c>
      <c r="O29" s="13"/>
      <c r="P29" s="14">
        <f t="shared" si="5"/>
        <v>0</v>
      </c>
      <c r="Q29" s="13"/>
      <c r="R29" s="14">
        <f t="shared" si="6"/>
        <v>0</v>
      </c>
      <c r="S29" s="15"/>
      <c r="T29" s="16">
        <f t="shared" si="7"/>
        <v>0</v>
      </c>
      <c r="U29" s="13"/>
      <c r="V29" s="14">
        <f t="shared" si="8"/>
        <v>0</v>
      </c>
    </row>
    <row r="30" spans="1:25" ht="15">
      <c r="A30" s="55">
        <v>24</v>
      </c>
      <c r="B30" s="53" t="s">
        <v>193</v>
      </c>
      <c r="C30" s="52" t="s">
        <v>194</v>
      </c>
      <c r="D30" s="51" t="s">
        <v>180</v>
      </c>
      <c r="E30" s="43">
        <f>SUM(LARGE((H30,J30,L30,N30,P30,R30,T30,V30),1),LARGE((H30,J30,L30,N30,P30,R30,T30,V30),2),LARGE((H30,J30,L30,N30,P30,R30,T30,V30),3),LARGE((H30,J30,L30,N30,P30,R30,T30,V30),4),LARGE((H30,J30,L30,N30,P30,R30,T30,V30),5))</f>
        <v>512.4223602484471</v>
      </c>
      <c r="F30" s="44">
        <f t="shared" si="0"/>
        <v>512.4223602484471</v>
      </c>
      <c r="G30" s="32">
        <v>23</v>
      </c>
      <c r="H30" s="14">
        <f t="shared" si="1"/>
        <v>169.56521739130437</v>
      </c>
      <c r="I30" s="32"/>
      <c r="J30" s="14">
        <f t="shared" si="2"/>
        <v>0</v>
      </c>
      <c r="K30" s="13">
        <v>14</v>
      </c>
      <c r="L30" s="14">
        <f t="shared" si="3"/>
        <v>342.85714285714283</v>
      </c>
      <c r="M30" s="15"/>
      <c r="N30" s="16">
        <f t="shared" si="4"/>
        <v>0</v>
      </c>
      <c r="O30" s="13"/>
      <c r="P30" s="14">
        <f t="shared" si="5"/>
        <v>0</v>
      </c>
      <c r="Q30" s="13"/>
      <c r="R30" s="14">
        <f t="shared" si="6"/>
        <v>0</v>
      </c>
      <c r="S30" s="15"/>
      <c r="T30" s="16">
        <f t="shared" si="7"/>
        <v>0</v>
      </c>
      <c r="U30" s="13"/>
      <c r="V30" s="14">
        <f t="shared" si="8"/>
        <v>0</v>
      </c>
      <c r="W30" s="24"/>
      <c r="X30" s="17"/>
      <c r="Y30" s="17"/>
    </row>
    <row r="31" spans="1:25" ht="15">
      <c r="A31" s="55">
        <v>25</v>
      </c>
      <c r="B31" s="53" t="s">
        <v>177</v>
      </c>
      <c r="C31" s="52" t="s">
        <v>178</v>
      </c>
      <c r="D31" s="51" t="s">
        <v>56</v>
      </c>
      <c r="E31" s="43">
        <f>SUM(LARGE((H31,J31,L31,N31,P31,R31,T31,V31),1),LARGE((H31,J31,L31,N31,P31,R31,T31,V31),2),LARGE((H31,J31,L31,N31,P31,R31,T31,V31),3),LARGE((H31,J31,L31,N31,P31,R31,T31,V31),4),LARGE((H31,J31,L31,N31,P31,R31,T31,V31),5))</f>
        <v>452.17391304347825</v>
      </c>
      <c r="F31" s="44">
        <f t="shared" si="0"/>
        <v>452.17391304347825</v>
      </c>
      <c r="G31" s="32">
        <v>13</v>
      </c>
      <c r="H31" s="14">
        <f t="shared" si="1"/>
        <v>452.17391304347825</v>
      </c>
      <c r="I31" s="32"/>
      <c r="J31" s="14">
        <f t="shared" si="2"/>
        <v>0</v>
      </c>
      <c r="K31" s="13"/>
      <c r="L31" s="14">
        <f t="shared" si="3"/>
        <v>0</v>
      </c>
      <c r="M31" s="15"/>
      <c r="N31" s="16">
        <f t="shared" si="4"/>
        <v>0</v>
      </c>
      <c r="O31" s="13"/>
      <c r="P31" s="14">
        <f t="shared" si="5"/>
        <v>0</v>
      </c>
      <c r="Q31" s="13"/>
      <c r="R31" s="14">
        <f t="shared" si="6"/>
        <v>0</v>
      </c>
      <c r="S31" s="15"/>
      <c r="T31" s="16">
        <f t="shared" si="7"/>
        <v>0</v>
      </c>
      <c r="U31" s="13"/>
      <c r="V31" s="14">
        <f t="shared" si="8"/>
        <v>0</v>
      </c>
      <c r="W31" s="24"/>
      <c r="X31" s="17"/>
      <c r="Y31" s="17"/>
    </row>
    <row r="32" spans="1:25" ht="15">
      <c r="A32" s="55">
        <v>26</v>
      </c>
      <c r="B32" s="53" t="s">
        <v>322</v>
      </c>
      <c r="C32" s="52" t="s">
        <v>323</v>
      </c>
      <c r="D32" s="51" t="s">
        <v>305</v>
      </c>
      <c r="E32" s="43">
        <f>SUM(LARGE((H32,J32,L32,N32,P32,R32,T32,V32),1),LARGE((H32,J32,L32,N32,P32,R32,T32,V32),2),LARGE((H32,J32,L32,N32,P32,R32,T32,V32),3),LARGE((H32,J32,L32,N32,P32,R32,T32,V32),4),LARGE((H32,J32,L32,N32,P32,R32,T32,V32),5))</f>
        <v>390</v>
      </c>
      <c r="F32" s="44">
        <f t="shared" si="0"/>
        <v>390</v>
      </c>
      <c r="G32" s="32"/>
      <c r="H32" s="14">
        <f t="shared" si="1"/>
        <v>0</v>
      </c>
      <c r="I32" s="32">
        <v>12</v>
      </c>
      <c r="J32" s="14">
        <f t="shared" si="2"/>
        <v>390</v>
      </c>
      <c r="K32" s="13"/>
      <c r="L32" s="14">
        <f t="shared" si="3"/>
        <v>0</v>
      </c>
      <c r="M32" s="15"/>
      <c r="N32" s="16">
        <f t="shared" si="4"/>
        <v>0</v>
      </c>
      <c r="O32" s="13"/>
      <c r="P32" s="14">
        <f t="shared" si="5"/>
        <v>0</v>
      </c>
      <c r="Q32" s="13"/>
      <c r="R32" s="14">
        <f t="shared" si="6"/>
        <v>0</v>
      </c>
      <c r="S32" s="15"/>
      <c r="T32" s="16">
        <f t="shared" si="7"/>
        <v>0</v>
      </c>
      <c r="U32" s="13"/>
      <c r="V32" s="14">
        <f t="shared" si="8"/>
        <v>0</v>
      </c>
      <c r="W32" s="24"/>
      <c r="X32" s="17"/>
      <c r="Y32" s="17"/>
    </row>
    <row r="33" spans="1:25" ht="15">
      <c r="A33" s="55">
        <v>27</v>
      </c>
      <c r="B33" s="53" t="s">
        <v>183</v>
      </c>
      <c r="C33" s="52" t="s">
        <v>109</v>
      </c>
      <c r="D33" s="51" t="s">
        <v>59</v>
      </c>
      <c r="E33" s="43">
        <f>SUM(LARGE((H33,J33,L33,N33,P33,R33,T33,V33),1),LARGE((H33,J33,L33,N33,P33,R33,T33,V33),2),LARGE((H33,J33,L33,N33,P33,R33,T33,V33),3),LARGE((H33,J33,L33,N33,P33,R33,T33,V33),4),LARGE((H33,J33,L33,N33,P33,R33,T33,V33),5))</f>
        <v>367.3913043478261</v>
      </c>
      <c r="F33" s="44">
        <f t="shared" si="0"/>
        <v>367.3913043478261</v>
      </c>
      <c r="G33" s="32">
        <v>16</v>
      </c>
      <c r="H33" s="14">
        <f t="shared" si="1"/>
        <v>367.3913043478261</v>
      </c>
      <c r="I33" s="32"/>
      <c r="J33" s="14">
        <f t="shared" si="2"/>
        <v>0</v>
      </c>
      <c r="K33" s="34"/>
      <c r="L33" s="14">
        <f t="shared" si="3"/>
        <v>0</v>
      </c>
      <c r="M33" s="32"/>
      <c r="N33" s="16">
        <f t="shared" si="4"/>
        <v>0</v>
      </c>
      <c r="O33" s="34"/>
      <c r="P33" s="14">
        <f t="shared" si="5"/>
        <v>0</v>
      </c>
      <c r="Q33" s="34"/>
      <c r="R33" s="14">
        <f t="shared" si="6"/>
        <v>0</v>
      </c>
      <c r="S33" s="32"/>
      <c r="T33" s="16">
        <f t="shared" si="7"/>
        <v>0</v>
      </c>
      <c r="U33" s="34"/>
      <c r="V33" s="14">
        <f t="shared" si="8"/>
        <v>0</v>
      </c>
      <c r="W33" s="24"/>
      <c r="X33" s="17"/>
      <c r="Y33" s="17"/>
    </row>
    <row r="34" spans="1:25" ht="15">
      <c r="A34" s="55">
        <v>28</v>
      </c>
      <c r="B34" s="53" t="s">
        <v>324</v>
      </c>
      <c r="C34" s="52" t="s">
        <v>325</v>
      </c>
      <c r="D34" s="51" t="s">
        <v>317</v>
      </c>
      <c r="E34" s="43">
        <f>SUM(LARGE((H34,J34,L34,N34,P34,R34,T34,V34),1),LARGE((H34,J34,L34,N34,P34,R34,T34,V34),2),LARGE((H34,J34,L34,N34,P34,R34,T34,V34),3),LARGE((H34,J34,L34,N34,P34,R34,T34,V34),4),LARGE((H34,J34,L34,N34,P34,R34,T34,V34),5))</f>
        <v>346.66666666666663</v>
      </c>
      <c r="F34" s="44">
        <f t="shared" si="0"/>
        <v>346.66666666666663</v>
      </c>
      <c r="G34" s="32"/>
      <c r="H34" s="14">
        <f t="shared" si="1"/>
        <v>0</v>
      </c>
      <c r="I34" s="32">
        <v>13</v>
      </c>
      <c r="J34" s="14">
        <f t="shared" si="2"/>
        <v>346.66666666666663</v>
      </c>
      <c r="K34" s="13"/>
      <c r="L34" s="14">
        <f t="shared" si="3"/>
        <v>0</v>
      </c>
      <c r="M34" s="15"/>
      <c r="N34" s="16">
        <f t="shared" si="4"/>
        <v>0</v>
      </c>
      <c r="O34" s="13"/>
      <c r="P34" s="14">
        <f t="shared" si="5"/>
        <v>0</v>
      </c>
      <c r="Q34" s="13"/>
      <c r="R34" s="14">
        <f t="shared" si="6"/>
        <v>0</v>
      </c>
      <c r="S34" s="15"/>
      <c r="T34" s="16">
        <f t="shared" si="7"/>
        <v>0</v>
      </c>
      <c r="U34" s="13"/>
      <c r="V34" s="14">
        <f t="shared" si="8"/>
        <v>0</v>
      </c>
      <c r="W34" s="24"/>
      <c r="X34" s="17"/>
      <c r="Y34" s="17"/>
    </row>
    <row r="35" spans="1:25" ht="15">
      <c r="A35" s="55">
        <v>29</v>
      </c>
      <c r="B35" s="53" t="s">
        <v>184</v>
      </c>
      <c r="C35" s="52" t="s">
        <v>171</v>
      </c>
      <c r="D35" s="51" t="s">
        <v>56</v>
      </c>
      <c r="E35" s="43">
        <f>SUM(LARGE((H35,J35,L35,N35,P35,R35,T35,V35),1),LARGE((H35,J35,L35,N35,P35,R35,T35,V35),2),LARGE((H35,J35,L35,N35,P35,R35,T35,V35),3),LARGE((H35,J35,L35,N35,P35,R35,T35,V35),4),LARGE((H35,J35,L35,N35,P35,R35,T35,V35),5))</f>
        <v>339.1304347826087</v>
      </c>
      <c r="F35" s="44">
        <f t="shared" si="0"/>
        <v>339.1304347826087</v>
      </c>
      <c r="G35" s="32">
        <v>17</v>
      </c>
      <c r="H35" s="14">
        <f t="shared" si="1"/>
        <v>339.1304347826087</v>
      </c>
      <c r="I35" s="32"/>
      <c r="J35" s="14">
        <f t="shared" si="2"/>
        <v>0</v>
      </c>
      <c r="K35" s="13"/>
      <c r="L35" s="14">
        <f t="shared" si="3"/>
        <v>0</v>
      </c>
      <c r="M35" s="15"/>
      <c r="N35" s="16">
        <f t="shared" si="4"/>
        <v>0</v>
      </c>
      <c r="O35" s="13"/>
      <c r="P35" s="14">
        <f t="shared" si="5"/>
        <v>0</v>
      </c>
      <c r="Q35" s="13"/>
      <c r="R35" s="14">
        <f t="shared" si="6"/>
        <v>0</v>
      </c>
      <c r="S35" s="15"/>
      <c r="T35" s="16">
        <f t="shared" si="7"/>
        <v>0</v>
      </c>
      <c r="U35" s="13"/>
      <c r="V35" s="14">
        <f t="shared" si="8"/>
        <v>0</v>
      </c>
      <c r="W35" s="24"/>
      <c r="X35" s="17"/>
      <c r="Y35" s="17"/>
    </row>
    <row r="36" spans="1:25" ht="15">
      <c r="A36" s="55">
        <v>30</v>
      </c>
      <c r="B36" s="53" t="s">
        <v>326</v>
      </c>
      <c r="C36" s="52" t="s">
        <v>327</v>
      </c>
      <c r="D36" s="51" t="s">
        <v>90</v>
      </c>
      <c r="E36" s="43">
        <f>SUM(LARGE((H36,J36,L36,N36,P36,R36,T36,V36),1),LARGE((H36,J36,L36,N36,P36,R36,T36,V36),2),LARGE((H36,J36,L36,N36,P36,R36,T36,V36),3),LARGE((H36,J36,L36,N36,P36,R36,T36,V36),4),LARGE((H36,J36,L36,N36,P36,R36,T36,V36),5))</f>
        <v>303.3333333333333</v>
      </c>
      <c r="F36" s="44">
        <f t="shared" si="0"/>
        <v>303.3333333333333</v>
      </c>
      <c r="G36" s="32"/>
      <c r="H36" s="14">
        <f t="shared" si="1"/>
        <v>0</v>
      </c>
      <c r="I36" s="32">
        <v>14</v>
      </c>
      <c r="J36" s="14">
        <f t="shared" si="2"/>
        <v>303.3333333333333</v>
      </c>
      <c r="K36" s="26"/>
      <c r="L36" s="14">
        <f t="shared" si="3"/>
        <v>0</v>
      </c>
      <c r="M36" s="25"/>
      <c r="N36" s="16">
        <f t="shared" si="4"/>
        <v>0</v>
      </c>
      <c r="O36" s="26"/>
      <c r="P36" s="14">
        <f t="shared" si="5"/>
        <v>0</v>
      </c>
      <c r="Q36" s="26"/>
      <c r="R36" s="14">
        <f t="shared" si="6"/>
        <v>0</v>
      </c>
      <c r="S36" s="25"/>
      <c r="T36" s="16">
        <f t="shared" si="7"/>
        <v>0</v>
      </c>
      <c r="U36" s="26"/>
      <c r="V36" s="14">
        <f t="shared" si="8"/>
        <v>0</v>
      </c>
      <c r="W36" s="24"/>
      <c r="X36" s="17"/>
      <c r="Y36" s="17"/>
    </row>
    <row r="37" spans="1:25" ht="15">
      <c r="A37" s="55">
        <v>31</v>
      </c>
      <c r="B37" s="53" t="s">
        <v>187</v>
      </c>
      <c r="C37" s="52" t="s">
        <v>188</v>
      </c>
      <c r="D37" s="51" t="s">
        <v>51</v>
      </c>
      <c r="E37" s="43">
        <f>SUM(LARGE((H37,J37,L37,N37,P37,R37,T37,V37),1),LARGE((H37,J37,L37,N37,P37,R37,T37,V37),2),LARGE((H37,J37,L37,N37,P37,R37,T37,V37),3),LARGE((H37,J37,L37,N37,P37,R37,T37,V37),4),LARGE((H37,J37,L37,N37,P37,R37,T37,V37),5))</f>
        <v>282.60869565217394</v>
      </c>
      <c r="F37" s="44">
        <f t="shared" si="0"/>
        <v>282.60869565217394</v>
      </c>
      <c r="G37" s="32">
        <v>19</v>
      </c>
      <c r="H37" s="14">
        <f t="shared" si="1"/>
        <v>282.60869565217394</v>
      </c>
      <c r="I37" s="32"/>
      <c r="J37" s="14">
        <f t="shared" si="2"/>
        <v>0</v>
      </c>
      <c r="K37" s="34"/>
      <c r="L37" s="14">
        <f t="shared" si="3"/>
        <v>0</v>
      </c>
      <c r="M37" s="32"/>
      <c r="N37" s="16">
        <f t="shared" si="4"/>
        <v>0</v>
      </c>
      <c r="O37" s="34"/>
      <c r="P37" s="14">
        <f t="shared" si="5"/>
        <v>0</v>
      </c>
      <c r="Q37" s="34"/>
      <c r="R37" s="14">
        <f t="shared" si="6"/>
        <v>0</v>
      </c>
      <c r="S37" s="32"/>
      <c r="T37" s="16">
        <f t="shared" si="7"/>
        <v>0</v>
      </c>
      <c r="U37" s="34"/>
      <c r="V37" s="14">
        <f t="shared" si="8"/>
        <v>0</v>
      </c>
      <c r="W37" s="24"/>
      <c r="X37" s="17"/>
      <c r="Y37" s="17"/>
    </row>
    <row r="38" spans="1:25" ht="15">
      <c r="A38" s="55">
        <v>32</v>
      </c>
      <c r="B38" s="53" t="s">
        <v>328</v>
      </c>
      <c r="C38" s="52" t="s">
        <v>329</v>
      </c>
      <c r="D38" s="51" t="s">
        <v>86</v>
      </c>
      <c r="E38" s="43">
        <f>SUM(LARGE((H38,J38,L38,N38,P38,R38,T38,V38),1),LARGE((H38,J38,L38,N38,P38,R38,T38,V38),2),LARGE((H38,J38,L38,N38,P38,R38,T38,V38),3),LARGE((H38,J38,L38,N38,P38,R38,T38,V38),4),LARGE((H38,J38,L38,N38,P38,R38,T38,V38),5))</f>
        <v>260</v>
      </c>
      <c r="F38" s="44">
        <f t="shared" si="0"/>
        <v>260</v>
      </c>
      <c r="G38" s="32"/>
      <c r="H38" s="14">
        <f t="shared" si="1"/>
        <v>0</v>
      </c>
      <c r="I38" s="32">
        <v>15</v>
      </c>
      <c r="J38" s="14">
        <f t="shared" si="2"/>
        <v>260</v>
      </c>
      <c r="K38" s="13"/>
      <c r="L38" s="14">
        <f t="shared" si="3"/>
        <v>0</v>
      </c>
      <c r="M38" s="15"/>
      <c r="N38" s="16">
        <f t="shared" si="4"/>
        <v>0</v>
      </c>
      <c r="O38" s="13"/>
      <c r="P38" s="14">
        <f t="shared" si="5"/>
        <v>0</v>
      </c>
      <c r="Q38" s="13"/>
      <c r="R38" s="14">
        <f t="shared" si="6"/>
        <v>0</v>
      </c>
      <c r="S38" s="15"/>
      <c r="T38" s="16">
        <f t="shared" si="7"/>
        <v>0</v>
      </c>
      <c r="U38" s="13"/>
      <c r="V38" s="14">
        <f t="shared" si="8"/>
        <v>0</v>
      </c>
      <c r="W38" s="24"/>
      <c r="X38" s="17"/>
      <c r="Y38" s="17"/>
    </row>
    <row r="39" spans="1:25" ht="15.75" thickBot="1">
      <c r="A39" s="70">
        <v>33</v>
      </c>
      <c r="B39" s="71" t="s">
        <v>191</v>
      </c>
      <c r="C39" s="72" t="s">
        <v>192</v>
      </c>
      <c r="D39" s="73" t="s">
        <v>114</v>
      </c>
      <c r="E39" s="62">
        <f>SUM(LARGE((H39,J39,L39,N39,P39,R39,T39,V39),1),LARGE((H39,J39,L39,N39,P39,R39,T39,V39),2),LARGE((H39,J39,L39,N39,P39,R39,T39,V39),3),LARGE((H39,J39,L39,N39,P39,R39,T39,V39),4),LARGE((H39,J39,L39,N39,P39,R39,T39,V39),5))</f>
        <v>197.82608695652175</v>
      </c>
      <c r="F39" s="63">
        <f t="shared" si="0"/>
        <v>197.82608695652175</v>
      </c>
      <c r="G39" s="74">
        <v>22</v>
      </c>
      <c r="H39" s="69">
        <f t="shared" si="1"/>
        <v>197.82608695652175</v>
      </c>
      <c r="I39" s="74"/>
      <c r="J39" s="69">
        <f t="shared" si="2"/>
        <v>0</v>
      </c>
      <c r="K39" s="77"/>
      <c r="L39" s="69">
        <f>IF(K39=0,0,IF(K39=1,1200,IF(K39=2,1120,IF(K39=3,1040,IF(K39=4,960,IF(K39=5,880,800-(K39-6)*(800/$L$5)))))))</f>
        <v>0</v>
      </c>
      <c r="M39" s="75"/>
      <c r="N39" s="76">
        <f t="shared" si="4"/>
        <v>0</v>
      </c>
      <c r="O39" s="77"/>
      <c r="P39" s="69">
        <f>IF(O39=0,0,IF(O39=1,1000,IF(O39=2,930,IF(O39=3,860,IF(O39=4,790,IF(O39=5,720,650-(O39-6)*(650/$P$5)))))))</f>
        <v>0</v>
      </c>
      <c r="Q39" s="77"/>
      <c r="R39" s="69">
        <f t="shared" si="6"/>
        <v>0</v>
      </c>
      <c r="S39" s="75"/>
      <c r="T39" s="76">
        <f t="shared" si="7"/>
        <v>0</v>
      </c>
      <c r="U39" s="77"/>
      <c r="V39" s="69">
        <f t="shared" si="8"/>
        <v>0</v>
      </c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17"/>
      <c r="Y535" s="17"/>
    </row>
    <row r="536" spans="1:25" ht="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17"/>
      <c r="Y536" s="17"/>
    </row>
    <row r="537" spans="1:25" ht="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17"/>
      <c r="Y537" s="17"/>
    </row>
    <row r="538" spans="1:25" ht="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17"/>
      <c r="Y538" s="17"/>
    </row>
    <row r="539" spans="1:25" ht="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17"/>
      <c r="Y539" s="17"/>
    </row>
    <row r="540" spans="1:25" ht="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17"/>
      <c r="Y540" s="17"/>
    </row>
    <row r="541" spans="1:25" ht="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17"/>
      <c r="Y541" s="17"/>
    </row>
    <row r="542" spans="1:25" ht="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17"/>
      <c r="Y542" s="17"/>
    </row>
    <row r="543" spans="1:25" ht="1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17"/>
      <c r="Y543" s="17"/>
    </row>
    <row r="544" spans="1:25" ht="1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17"/>
      <c r="Y544" s="17"/>
    </row>
    <row r="545" spans="1:25" ht="1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17"/>
      <c r="Y545" s="17"/>
    </row>
    <row r="546" spans="1:25" ht="1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17"/>
      <c r="Y546" s="17"/>
    </row>
    <row r="547" spans="1:25" ht="1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17"/>
      <c r="Y547" s="17"/>
    </row>
    <row r="548" spans="1:25" ht="1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17"/>
      <c r="Y548" s="17"/>
    </row>
    <row r="549" spans="1:25" ht="1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17"/>
      <c r="Y549" s="17"/>
    </row>
    <row r="550" spans="1:25" ht="1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17"/>
      <c r="Y550" s="17"/>
    </row>
    <row r="551" spans="1:25" ht="1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17"/>
      <c r="Y551" s="17"/>
    </row>
    <row r="552" spans="1:25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</sheetData>
  <sheetProtection/>
  <mergeCells count="12">
    <mergeCell ref="M3:N3"/>
    <mergeCell ref="O3:P3"/>
    <mergeCell ref="Q3:R3"/>
    <mergeCell ref="S3:T3"/>
    <mergeCell ref="U3:V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6"/>
  <sheetViews>
    <sheetView zoomScalePageLayoutView="0" workbookViewId="0" topLeftCell="A1">
      <selection activeCell="C1" sqref="C1:D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102" t="s">
        <v>18</v>
      </c>
      <c r="D1" s="103"/>
      <c r="F1" s="61" t="s">
        <v>131</v>
      </c>
    </row>
    <row r="2" ht="15.75" thickBot="1"/>
    <row r="3" spans="1:22" ht="15">
      <c r="A3" s="78"/>
      <c r="B3" s="81" t="s">
        <v>41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5" t="s">
        <v>10</v>
      </c>
      <c r="N3" s="97"/>
      <c r="O3" s="95" t="s">
        <v>42</v>
      </c>
      <c r="P3" s="96"/>
      <c r="Q3" s="94" t="s">
        <v>11</v>
      </c>
      <c r="R3" s="91"/>
      <c r="S3" s="94" t="s">
        <v>12</v>
      </c>
      <c r="T3" s="91"/>
      <c r="U3" s="90" t="s">
        <v>13</v>
      </c>
      <c r="V3" s="91"/>
    </row>
    <row r="4" spans="1:22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14</v>
      </c>
      <c r="I5" s="1" t="s">
        <v>8</v>
      </c>
      <c r="J5" s="9">
        <v>6</v>
      </c>
      <c r="K5" s="1" t="s">
        <v>8</v>
      </c>
      <c r="L5" s="9">
        <v>12</v>
      </c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195</v>
      </c>
      <c r="C7" s="60" t="s">
        <v>196</v>
      </c>
      <c r="D7" s="50" t="s">
        <v>86</v>
      </c>
      <c r="E7" s="41">
        <f>SUM(LARGE((H7,J7,L7,N7,P7,R7,T7,V7),1),LARGE((H7,J7,L7,N7,P7,R7,T7,V7),2),LARGE((H7,J7,L7,N7,P7,R7,T7,V7),3),LARGE((H7,J7,L7,N7,P7,R7,T7,V7),4),LARGE((H7,J7,L7,N7,P7,R7,T7,V7),5))</f>
        <v>3200</v>
      </c>
      <c r="F7" s="42">
        <f aca="true" t="shared" si="0" ref="F7:F23">H7+J7+L7+N7+P7+R7+T7+V7</f>
        <v>3200</v>
      </c>
      <c r="G7" s="31">
        <v>1</v>
      </c>
      <c r="H7" s="22">
        <f aca="true" t="shared" si="1" ref="H7:H23">IF(G7=0,0,IF(G7=1,1000,IF(G7=2,930,IF(G7=3,860,IF(G7=4,790,IF(G7=5,720,650-(G7-6)*(650/$H$5)))))))</f>
        <v>1000</v>
      </c>
      <c r="I7" s="31">
        <v>1</v>
      </c>
      <c r="J7" s="22">
        <f aca="true" t="shared" si="2" ref="J7:J23">IF(I7=0,0,IF(I7=1,1000,IF(I7=2,930,IF(I7=3,860,IF(I7=4,790,IF(I7=5,720,650-(I7-6)*(650/$J$5)))))))</f>
        <v>1000</v>
      </c>
      <c r="K7" s="33">
        <v>1</v>
      </c>
      <c r="L7" s="22">
        <f aca="true" t="shared" si="3" ref="L7:L23">IF(K7=0,0,IF(K7=1,1200,IF(K7=2,1120,IF(K7=3,1040,IF(K7=4,960,IF(K7=5,880,800-(K7-6)*(800/$L$5)))))))</f>
        <v>1200</v>
      </c>
      <c r="M7" s="31"/>
      <c r="N7" s="23">
        <f aca="true" t="shared" si="4" ref="N7:N23">IF(M7=0,0,IF(M7=1,1000,IF(M7=2,930,IF(M7=3,860,IF(M7=4,790,IF(M7=5,720,650-(M7-6)*(650/$N$5)))))))</f>
        <v>0</v>
      </c>
      <c r="O7" s="33"/>
      <c r="P7" s="22">
        <f aca="true" t="shared" si="5" ref="P7:P23">IF(O7=0,0,IF(O7=1,1000,IF(O7=2,930,IF(O7=3,860,IF(O7=4,790,IF(O7=5,720,650-(O7-6)*(650/$P$5)))))))</f>
        <v>0</v>
      </c>
      <c r="Q7" s="33"/>
      <c r="R7" s="22">
        <f aca="true" t="shared" si="6" ref="R7:R23">IF(Q7=0,0,IF(Q7=1,1200,IF(Q7=2,1120,IF(Q7=3,1040,IF(Q7=4,960,IF(Q7=5,880,800-(Q7-6)*(800/$R$5)))))))</f>
        <v>0</v>
      </c>
      <c r="S7" s="31"/>
      <c r="T7" s="23">
        <f aca="true" t="shared" si="7" ref="T7:T23">IF(S7=0,0,IF(S7=1,1000,IF(S7=2,930,IF(S7=3,860,IF(S7=4,790,IF(S7=5,720,650-(S7-6)*(650/$T$5)))))))</f>
        <v>0</v>
      </c>
      <c r="U7" s="33"/>
      <c r="V7" s="22">
        <f aca="true" t="shared" si="8" ref="V7:V23">IF(U7=0,0,IF(U7=1,1000,IF(U7=2,930,IF(U7=3,860,IF(U7=4,790,IF(U7=5,720,650-(U7-6)*(650/$V$5)))))))</f>
        <v>0</v>
      </c>
    </row>
    <row r="8" spans="1:22" ht="15">
      <c r="A8" s="55">
        <v>2</v>
      </c>
      <c r="B8" s="53" t="s">
        <v>198</v>
      </c>
      <c r="C8" s="52" t="s">
        <v>199</v>
      </c>
      <c r="D8" s="51" t="s">
        <v>78</v>
      </c>
      <c r="E8" s="43">
        <f>SUM(LARGE((H8,J8,L8,N8,P8,R8,T8,V8),1),LARGE((H8,J8,L8,N8,P8,R8,T8,V8),2),LARGE((H8,J8,L8,N8,P8,R8,T8,V8),3),LARGE((H8,J8,L8,N8,P8,R8,T8,V8),4),LARGE((H8,J8,L8,N8,P8,R8,T8,V8),5))</f>
        <v>2910</v>
      </c>
      <c r="F8" s="44">
        <f t="shared" si="0"/>
        <v>2910</v>
      </c>
      <c r="G8" s="32">
        <v>3</v>
      </c>
      <c r="H8" s="14">
        <f t="shared" si="1"/>
        <v>860</v>
      </c>
      <c r="I8" s="32">
        <v>2</v>
      </c>
      <c r="J8" s="14">
        <f t="shared" si="2"/>
        <v>930</v>
      </c>
      <c r="K8" s="13">
        <v>2</v>
      </c>
      <c r="L8" s="14">
        <f t="shared" si="3"/>
        <v>1120</v>
      </c>
      <c r="M8" s="15"/>
      <c r="N8" s="16">
        <f t="shared" si="4"/>
        <v>0</v>
      </c>
      <c r="O8" s="13"/>
      <c r="P8" s="14">
        <f t="shared" si="5"/>
        <v>0</v>
      </c>
      <c r="Q8" s="13"/>
      <c r="R8" s="14">
        <f t="shared" si="6"/>
        <v>0</v>
      </c>
      <c r="S8" s="15"/>
      <c r="T8" s="16">
        <f t="shared" si="7"/>
        <v>0</v>
      </c>
      <c r="U8" s="13"/>
      <c r="V8" s="14">
        <f t="shared" si="8"/>
        <v>0</v>
      </c>
    </row>
    <row r="9" spans="1:22" ht="15">
      <c r="A9" s="55">
        <v>3</v>
      </c>
      <c r="B9" s="53" t="s">
        <v>202</v>
      </c>
      <c r="C9" s="52" t="s">
        <v>203</v>
      </c>
      <c r="D9" s="51" t="s">
        <v>86</v>
      </c>
      <c r="E9" s="43">
        <f>SUM(LARGE((H9,J9,L9,N9,P9,R9,T9,V9),1),LARGE((H9,J9,L9,N9,P9,R9,T9,V9),2),LARGE((H9,J9,L9,N9,P9,R9,T9,V9),3),LARGE((H9,J9,L9,N9,P9,R9,T9,V9),4),LARGE((H9,J9,L9,N9,P9,R9,T9,V9),5))</f>
        <v>2540</v>
      </c>
      <c r="F9" s="44">
        <f t="shared" si="0"/>
        <v>2540</v>
      </c>
      <c r="G9" s="32">
        <v>5</v>
      </c>
      <c r="H9" s="14">
        <f t="shared" si="1"/>
        <v>720</v>
      </c>
      <c r="I9" s="32">
        <v>3</v>
      </c>
      <c r="J9" s="14">
        <f t="shared" si="2"/>
        <v>860</v>
      </c>
      <c r="K9" s="13">
        <v>4</v>
      </c>
      <c r="L9" s="14">
        <f t="shared" si="3"/>
        <v>960</v>
      </c>
      <c r="M9" s="15"/>
      <c r="N9" s="16">
        <f t="shared" si="4"/>
        <v>0</v>
      </c>
      <c r="O9" s="13"/>
      <c r="P9" s="14">
        <f t="shared" si="5"/>
        <v>0</v>
      </c>
      <c r="Q9" s="13"/>
      <c r="R9" s="14">
        <f t="shared" si="6"/>
        <v>0</v>
      </c>
      <c r="S9" s="15"/>
      <c r="T9" s="16">
        <f t="shared" si="7"/>
        <v>0</v>
      </c>
      <c r="U9" s="13"/>
      <c r="V9" s="14">
        <f t="shared" si="8"/>
        <v>0</v>
      </c>
    </row>
    <row r="10" spans="1:22" ht="15">
      <c r="A10" s="55">
        <v>4</v>
      </c>
      <c r="B10" s="53" t="s">
        <v>200</v>
      </c>
      <c r="C10" s="52" t="s">
        <v>201</v>
      </c>
      <c r="D10" s="51" t="s">
        <v>86</v>
      </c>
      <c r="E10" s="43">
        <f>SUM(LARGE((H10,J10,L10,N10,P10,R10,T10,V10),1),LARGE((H10,J10,L10,N10,P10,R10,T10,V10),2),LARGE((H10,J10,L10,N10,P10,R10,T10,V10),3),LARGE((H10,J10,L10,N10,P10,R10,T10,V10),4),LARGE((H10,J10,L10,N10,P10,R10,T10,V10),5))</f>
        <v>1830</v>
      </c>
      <c r="F10" s="44">
        <f t="shared" si="0"/>
        <v>1830</v>
      </c>
      <c r="G10" s="32">
        <v>4</v>
      </c>
      <c r="H10" s="14">
        <f t="shared" si="1"/>
        <v>790</v>
      </c>
      <c r="I10" s="32"/>
      <c r="J10" s="14">
        <f t="shared" si="2"/>
        <v>0</v>
      </c>
      <c r="K10" s="34">
        <v>3</v>
      </c>
      <c r="L10" s="14">
        <f t="shared" si="3"/>
        <v>1040</v>
      </c>
      <c r="M10" s="32"/>
      <c r="N10" s="16">
        <f t="shared" si="4"/>
        <v>0</v>
      </c>
      <c r="O10" s="34"/>
      <c r="P10" s="14">
        <f t="shared" si="5"/>
        <v>0</v>
      </c>
      <c r="Q10" s="34"/>
      <c r="R10" s="14">
        <f t="shared" si="6"/>
        <v>0</v>
      </c>
      <c r="S10" s="32"/>
      <c r="T10" s="16">
        <f t="shared" si="7"/>
        <v>0</v>
      </c>
      <c r="U10" s="34"/>
      <c r="V10" s="14">
        <f t="shared" si="8"/>
        <v>0</v>
      </c>
    </row>
    <row r="11" spans="1:22" ht="15">
      <c r="A11" s="55">
        <v>5</v>
      </c>
      <c r="B11" s="53" t="s">
        <v>204</v>
      </c>
      <c r="C11" s="52" t="s">
        <v>205</v>
      </c>
      <c r="D11" s="51" t="s">
        <v>86</v>
      </c>
      <c r="E11" s="43">
        <f>SUM(LARGE((H11,J11,L11,N11,P11,R11,T11,V11),1),LARGE((H11,J11,L11,N11,P11,R11,T11,V11),2),LARGE((H11,J11,L11,N11,P11,R11,T11,V11),3),LARGE((H11,J11,L11,N11,P11,R11,T11,V11),4),LARGE((H11,J11,L11,N11,P11,R11,T11,V11),5))</f>
        <v>1440</v>
      </c>
      <c r="F11" s="44">
        <f t="shared" si="0"/>
        <v>1440</v>
      </c>
      <c r="G11" s="32">
        <v>6</v>
      </c>
      <c r="H11" s="14">
        <f t="shared" si="1"/>
        <v>650</v>
      </c>
      <c r="I11" s="32">
        <v>4</v>
      </c>
      <c r="J11" s="14">
        <f t="shared" si="2"/>
        <v>790</v>
      </c>
      <c r="K11" s="34"/>
      <c r="L11" s="14">
        <f t="shared" si="3"/>
        <v>0</v>
      </c>
      <c r="M11" s="32"/>
      <c r="N11" s="16">
        <f t="shared" si="4"/>
        <v>0</v>
      </c>
      <c r="O11" s="34"/>
      <c r="P11" s="14">
        <f t="shared" si="5"/>
        <v>0</v>
      </c>
      <c r="Q11" s="34"/>
      <c r="R11" s="14">
        <f t="shared" si="6"/>
        <v>0</v>
      </c>
      <c r="S11" s="32"/>
      <c r="T11" s="16">
        <f t="shared" si="7"/>
        <v>0</v>
      </c>
      <c r="U11" s="34"/>
      <c r="V11" s="14">
        <f t="shared" si="8"/>
        <v>0</v>
      </c>
    </row>
    <row r="12" spans="1:22" ht="15">
      <c r="A12" s="55">
        <v>6</v>
      </c>
      <c r="B12" s="53" t="s">
        <v>209</v>
      </c>
      <c r="C12" s="52" t="s">
        <v>210</v>
      </c>
      <c r="D12" s="51" t="s">
        <v>89</v>
      </c>
      <c r="E12" s="43">
        <f>SUM(LARGE((H12,J12,L12,N12,P12,R12,T12,V12),1),LARGE((H12,J12,L12,N12,P12,R12,T12,V12),2),LARGE((H12,J12,L12,N12,P12,R12,T12,V12),3),LARGE((H12,J12,L12,N12,P12,R12,T12,V12),4),LARGE((H12,J12,L12,N12,P12,R12,T12,V12),5))</f>
        <v>1390.7142857142858</v>
      </c>
      <c r="F12" s="44">
        <f t="shared" si="0"/>
        <v>1390.7142857142858</v>
      </c>
      <c r="G12" s="32">
        <v>9</v>
      </c>
      <c r="H12" s="14">
        <f t="shared" si="1"/>
        <v>510.7142857142857</v>
      </c>
      <c r="I12" s="32"/>
      <c r="J12" s="14">
        <f t="shared" si="2"/>
        <v>0</v>
      </c>
      <c r="K12" s="13">
        <v>5</v>
      </c>
      <c r="L12" s="14">
        <f t="shared" si="3"/>
        <v>880</v>
      </c>
      <c r="M12" s="15"/>
      <c r="N12" s="16">
        <f t="shared" si="4"/>
        <v>0</v>
      </c>
      <c r="O12" s="13"/>
      <c r="P12" s="14">
        <f t="shared" si="5"/>
        <v>0</v>
      </c>
      <c r="Q12" s="13"/>
      <c r="R12" s="14">
        <f t="shared" si="6"/>
        <v>0</v>
      </c>
      <c r="S12" s="15"/>
      <c r="T12" s="16">
        <f t="shared" si="7"/>
        <v>0</v>
      </c>
      <c r="U12" s="13"/>
      <c r="V12" s="14">
        <f t="shared" si="8"/>
        <v>0</v>
      </c>
    </row>
    <row r="13" spans="1:22" ht="15">
      <c r="A13" s="55">
        <v>7</v>
      </c>
      <c r="B13" s="53" t="s">
        <v>153</v>
      </c>
      <c r="C13" s="52" t="s">
        <v>208</v>
      </c>
      <c r="D13" s="51" t="s">
        <v>62</v>
      </c>
      <c r="E13" s="43">
        <f>SUM(LARGE((H13,J13,L13,N13,P13,R13,T13,V13),1),LARGE((H13,J13,L13,N13,P13,R13,T13,V13),2),LARGE((H13,J13,L13,N13,P13,R13,T13,V13),3),LARGE((H13,J13,L13,N13,P13,R13,T13,V13),4),LARGE((H13,J13,L13,N13,P13,R13,T13,V13),5))</f>
        <v>1357.142857142857</v>
      </c>
      <c r="F13" s="44">
        <f t="shared" si="0"/>
        <v>1357.142857142857</v>
      </c>
      <c r="G13" s="32">
        <v>8</v>
      </c>
      <c r="H13" s="14">
        <f t="shared" si="1"/>
        <v>557.1428571428571</v>
      </c>
      <c r="I13" s="32"/>
      <c r="J13" s="14">
        <f t="shared" si="2"/>
        <v>0</v>
      </c>
      <c r="K13" s="34">
        <v>6</v>
      </c>
      <c r="L13" s="14">
        <f t="shared" si="3"/>
        <v>800</v>
      </c>
      <c r="M13" s="32"/>
      <c r="N13" s="16">
        <f t="shared" si="4"/>
        <v>0</v>
      </c>
      <c r="O13" s="34"/>
      <c r="P13" s="14">
        <f t="shared" si="5"/>
        <v>0</v>
      </c>
      <c r="Q13" s="34"/>
      <c r="R13" s="14">
        <f t="shared" si="6"/>
        <v>0</v>
      </c>
      <c r="S13" s="32"/>
      <c r="T13" s="16">
        <f t="shared" si="7"/>
        <v>0</v>
      </c>
      <c r="U13" s="34"/>
      <c r="V13" s="14">
        <f t="shared" si="8"/>
        <v>0</v>
      </c>
    </row>
    <row r="14" spans="1:22" ht="15">
      <c r="A14" s="55">
        <v>8</v>
      </c>
      <c r="B14" s="53" t="s">
        <v>206</v>
      </c>
      <c r="C14" s="52" t="s">
        <v>207</v>
      </c>
      <c r="D14" s="51" t="s">
        <v>78</v>
      </c>
      <c r="E14" s="43">
        <f>SUM(LARGE((H14,J14,L14,N14,P14,R14,T14,V14),1),LARGE((H14,J14,L14,N14,P14,R14,T14,V14),2),LARGE((H14,J14,L14,N14,P14,R14,T14,V14),3),LARGE((H14,J14,L14,N14,P14,R14,T14,V14),4),LARGE((H14,J14,L14,N14,P14,R14,T14,V14),5))</f>
        <v>1270.2380952380952</v>
      </c>
      <c r="F14" s="44">
        <f t="shared" si="0"/>
        <v>1270.2380952380952</v>
      </c>
      <c r="G14" s="32">
        <v>7</v>
      </c>
      <c r="H14" s="14">
        <f t="shared" si="1"/>
        <v>603.5714285714286</v>
      </c>
      <c r="I14" s="32"/>
      <c r="J14" s="14">
        <f t="shared" si="2"/>
        <v>0</v>
      </c>
      <c r="K14" s="13">
        <v>8</v>
      </c>
      <c r="L14" s="14">
        <f t="shared" si="3"/>
        <v>666.6666666666666</v>
      </c>
      <c r="M14" s="15"/>
      <c r="N14" s="16">
        <f t="shared" si="4"/>
        <v>0</v>
      </c>
      <c r="O14" s="13"/>
      <c r="P14" s="14">
        <f t="shared" si="5"/>
        <v>0</v>
      </c>
      <c r="Q14" s="13"/>
      <c r="R14" s="14">
        <f t="shared" si="6"/>
        <v>0</v>
      </c>
      <c r="S14" s="15"/>
      <c r="T14" s="16">
        <f t="shared" si="7"/>
        <v>0</v>
      </c>
      <c r="U14" s="13"/>
      <c r="V14" s="14">
        <f t="shared" si="8"/>
        <v>0</v>
      </c>
    </row>
    <row r="15" spans="1:22" ht="15">
      <c r="A15" s="55">
        <v>9</v>
      </c>
      <c r="B15" s="53" t="s">
        <v>211</v>
      </c>
      <c r="C15" s="52" t="s">
        <v>212</v>
      </c>
      <c r="D15" s="51" t="s">
        <v>90</v>
      </c>
      <c r="E15" s="43">
        <f>SUM(LARGE((H15,J15,L15,N15,P15,R15,T15,V15),1),LARGE((H15,J15,L15,N15,P15,R15,T15,V15),2),LARGE((H15,J15,L15,N15,P15,R15,T15,V15),3),LARGE((H15,J15,L15,N15,P15,R15,T15,V15),4),LARGE((H15,J15,L15,N15,P15,R15,T15,V15),5))</f>
        <v>1184.2857142857142</v>
      </c>
      <c r="F15" s="44">
        <f t="shared" si="0"/>
        <v>1184.2857142857142</v>
      </c>
      <c r="G15" s="32">
        <v>10</v>
      </c>
      <c r="H15" s="14">
        <f t="shared" si="1"/>
        <v>464.2857142857143</v>
      </c>
      <c r="I15" s="32">
        <v>5</v>
      </c>
      <c r="J15" s="14">
        <f t="shared" si="2"/>
        <v>720</v>
      </c>
      <c r="K15" s="34"/>
      <c r="L15" s="14">
        <f t="shared" si="3"/>
        <v>0</v>
      </c>
      <c r="M15" s="32"/>
      <c r="N15" s="16">
        <f t="shared" si="4"/>
        <v>0</v>
      </c>
      <c r="O15" s="34"/>
      <c r="P15" s="14">
        <f t="shared" si="5"/>
        <v>0</v>
      </c>
      <c r="Q15" s="34"/>
      <c r="R15" s="14">
        <f t="shared" si="6"/>
        <v>0</v>
      </c>
      <c r="S15" s="32"/>
      <c r="T15" s="16">
        <f t="shared" si="7"/>
        <v>0</v>
      </c>
      <c r="U15" s="34"/>
      <c r="V15" s="14">
        <f t="shared" si="8"/>
        <v>0</v>
      </c>
    </row>
    <row r="16" spans="1:22" ht="15">
      <c r="A16" s="55">
        <v>10</v>
      </c>
      <c r="B16" s="53" t="s">
        <v>213</v>
      </c>
      <c r="C16" s="52" t="s">
        <v>199</v>
      </c>
      <c r="D16" s="51" t="s">
        <v>51</v>
      </c>
      <c r="E16" s="43">
        <f>SUM(LARGE((H16,J16,L16,N16,P16,R16,T16,V16),1),LARGE((H16,J16,L16,N16,P16,R16,T16,V16),2),LARGE((H16,J16,L16,N16,P16,R16,T16,V16),3),LARGE((H16,J16,L16,N16,P16,R16,T16,V16),4),LARGE((H16,J16,L16,N16,P16,R16,T16,V16),5))</f>
        <v>1104.7619047619048</v>
      </c>
      <c r="F16" s="44">
        <f t="shared" si="0"/>
        <v>1104.7619047619048</v>
      </c>
      <c r="G16" s="32">
        <v>12</v>
      </c>
      <c r="H16" s="14">
        <f t="shared" si="1"/>
        <v>371.42857142857144</v>
      </c>
      <c r="I16" s="32"/>
      <c r="J16" s="14">
        <f t="shared" si="2"/>
        <v>0</v>
      </c>
      <c r="K16" s="34">
        <v>7</v>
      </c>
      <c r="L16" s="14">
        <f t="shared" si="3"/>
        <v>733.3333333333334</v>
      </c>
      <c r="M16" s="32"/>
      <c r="N16" s="16">
        <f t="shared" si="4"/>
        <v>0</v>
      </c>
      <c r="O16" s="34"/>
      <c r="P16" s="14">
        <f t="shared" si="5"/>
        <v>0</v>
      </c>
      <c r="Q16" s="34"/>
      <c r="R16" s="14">
        <f t="shared" si="6"/>
        <v>0</v>
      </c>
      <c r="S16" s="32"/>
      <c r="T16" s="16">
        <f t="shared" si="7"/>
        <v>0</v>
      </c>
      <c r="U16" s="34"/>
      <c r="V16" s="14">
        <f t="shared" si="8"/>
        <v>0</v>
      </c>
    </row>
    <row r="17" spans="1:22" ht="15">
      <c r="A17" s="55">
        <v>11</v>
      </c>
      <c r="B17" s="53" t="s">
        <v>165</v>
      </c>
      <c r="C17" s="52" t="s">
        <v>311</v>
      </c>
      <c r="D17" s="51" t="s">
        <v>90</v>
      </c>
      <c r="E17" s="43">
        <f>SUM(LARGE((H17,J17,L17,N17,P17,R17,T17,V17),1),LARGE((H17,J17,L17,N17,P17,R17,T17,V17),2),LARGE((H17,J17,L17,N17,P17,R17,T17,V17),3),LARGE((H17,J17,L17,N17,P17,R17,T17,V17),4),LARGE((H17,J17,L17,N17,P17,R17,T17,V17),5))</f>
        <v>1067.857142857143</v>
      </c>
      <c r="F17" s="44">
        <f t="shared" si="0"/>
        <v>1067.857142857143</v>
      </c>
      <c r="G17" s="32">
        <v>11</v>
      </c>
      <c r="H17" s="14">
        <f t="shared" si="1"/>
        <v>417.85714285714283</v>
      </c>
      <c r="I17" s="32">
        <v>6</v>
      </c>
      <c r="J17" s="14">
        <f t="shared" si="2"/>
        <v>650</v>
      </c>
      <c r="K17" s="13"/>
      <c r="L17" s="14">
        <f t="shared" si="3"/>
        <v>0</v>
      </c>
      <c r="M17" s="15"/>
      <c r="N17" s="16">
        <f t="shared" si="4"/>
        <v>0</v>
      </c>
      <c r="O17" s="13"/>
      <c r="P17" s="14">
        <f t="shared" si="5"/>
        <v>0</v>
      </c>
      <c r="Q17" s="13"/>
      <c r="R17" s="14">
        <f t="shared" si="6"/>
        <v>0</v>
      </c>
      <c r="S17" s="15"/>
      <c r="T17" s="16">
        <f t="shared" si="7"/>
        <v>0</v>
      </c>
      <c r="U17" s="13"/>
      <c r="V17" s="14">
        <f t="shared" si="8"/>
        <v>0</v>
      </c>
    </row>
    <row r="18" spans="1:22" ht="15">
      <c r="A18" s="55">
        <v>12</v>
      </c>
      <c r="B18" s="53" t="s">
        <v>140</v>
      </c>
      <c r="C18" s="52" t="s">
        <v>197</v>
      </c>
      <c r="D18" s="51" t="s">
        <v>59</v>
      </c>
      <c r="E18" s="43">
        <f>SUM(LARGE((H18,J18,L18,N18,P18,R18,T18,V18),1),LARGE((H18,J18,L18,N18,P18,R18,T18,V18),2),LARGE((H18,J18,L18,N18,P18,R18,T18,V18),3),LARGE((H18,J18,L18,N18,P18,R18,T18,V18),4),LARGE((H18,J18,L18,N18,P18,R18,T18,V18),5))</f>
        <v>930</v>
      </c>
      <c r="F18" s="44">
        <f t="shared" si="0"/>
        <v>930</v>
      </c>
      <c r="G18" s="32">
        <v>2</v>
      </c>
      <c r="H18" s="14">
        <f t="shared" si="1"/>
        <v>930</v>
      </c>
      <c r="I18" s="32"/>
      <c r="J18" s="14">
        <f t="shared" si="2"/>
        <v>0</v>
      </c>
      <c r="K18" s="34"/>
      <c r="L18" s="14">
        <f t="shared" si="3"/>
        <v>0</v>
      </c>
      <c r="M18" s="32"/>
      <c r="N18" s="16">
        <f t="shared" si="4"/>
        <v>0</v>
      </c>
      <c r="O18" s="34"/>
      <c r="P18" s="14">
        <f t="shared" si="5"/>
        <v>0</v>
      </c>
      <c r="Q18" s="34"/>
      <c r="R18" s="14">
        <f t="shared" si="6"/>
        <v>0</v>
      </c>
      <c r="S18" s="32"/>
      <c r="T18" s="16">
        <f t="shared" si="7"/>
        <v>0</v>
      </c>
      <c r="U18" s="34"/>
      <c r="V18" s="14">
        <f t="shared" si="8"/>
        <v>0</v>
      </c>
    </row>
    <row r="19" spans="1:22" ht="15">
      <c r="A19" s="55">
        <v>13</v>
      </c>
      <c r="B19" s="53" t="s">
        <v>214</v>
      </c>
      <c r="C19" s="52" t="s">
        <v>215</v>
      </c>
      <c r="D19" s="51" t="s">
        <v>83</v>
      </c>
      <c r="E19" s="43">
        <f>SUM(LARGE((H19,J19,L19,N19,P19,R19,T19,V19),1),LARGE((H19,J19,L19,N19,P19,R19,T19,V19),2),LARGE((H19,J19,L19,N19,P19,R19,T19,V19),3),LARGE((H19,J19,L19,N19,P19,R19,T19,V19),4),LARGE((H19,J19,L19,N19,P19,R19,T19,V19),5))</f>
        <v>925</v>
      </c>
      <c r="F19" s="44">
        <f t="shared" si="0"/>
        <v>925</v>
      </c>
      <c r="G19" s="32">
        <v>13</v>
      </c>
      <c r="H19" s="14">
        <f t="shared" si="1"/>
        <v>325</v>
      </c>
      <c r="I19" s="32"/>
      <c r="J19" s="14">
        <f t="shared" si="2"/>
        <v>0</v>
      </c>
      <c r="K19" s="13">
        <v>9</v>
      </c>
      <c r="L19" s="14">
        <f t="shared" si="3"/>
        <v>600</v>
      </c>
      <c r="M19" s="15"/>
      <c r="N19" s="16">
        <f t="shared" si="4"/>
        <v>0</v>
      </c>
      <c r="O19" s="13"/>
      <c r="P19" s="14">
        <f t="shared" si="5"/>
        <v>0</v>
      </c>
      <c r="Q19" s="13"/>
      <c r="R19" s="14">
        <f t="shared" si="6"/>
        <v>0</v>
      </c>
      <c r="S19" s="15"/>
      <c r="T19" s="16">
        <f t="shared" si="7"/>
        <v>0</v>
      </c>
      <c r="U19" s="13"/>
      <c r="V19" s="14">
        <f t="shared" si="8"/>
        <v>0</v>
      </c>
    </row>
    <row r="20" spans="1:22" ht="15">
      <c r="A20" s="55">
        <v>14</v>
      </c>
      <c r="B20" s="53" t="s">
        <v>401</v>
      </c>
      <c r="C20" s="52" t="s">
        <v>402</v>
      </c>
      <c r="D20" s="51" t="s">
        <v>62</v>
      </c>
      <c r="E20" s="43">
        <f>SUM(LARGE((H20,J20,L20,N20,P20,R20,T20,V20),1),LARGE((H20,J20,L20,N20,P20,R20,T20,V20),2),LARGE((H20,J20,L20,N20,P20,R20,T20,V20),3),LARGE((H20,J20,L20,N20,P20,R20,T20,V20),4),LARGE((H20,J20,L20,N20,P20,R20,T20,V20),5))</f>
        <v>533.3333333333333</v>
      </c>
      <c r="F20" s="44">
        <f t="shared" si="0"/>
        <v>533.3333333333333</v>
      </c>
      <c r="G20" s="32"/>
      <c r="H20" s="14">
        <f t="shared" si="1"/>
        <v>0</v>
      </c>
      <c r="I20" s="32"/>
      <c r="J20" s="14">
        <f t="shared" si="2"/>
        <v>0</v>
      </c>
      <c r="K20" s="34">
        <v>10</v>
      </c>
      <c r="L20" s="14">
        <f t="shared" si="3"/>
        <v>533.3333333333333</v>
      </c>
      <c r="M20" s="32"/>
      <c r="N20" s="16">
        <f t="shared" si="4"/>
        <v>0</v>
      </c>
      <c r="O20" s="34"/>
      <c r="P20" s="14">
        <f t="shared" si="5"/>
        <v>0</v>
      </c>
      <c r="Q20" s="34"/>
      <c r="R20" s="14">
        <f t="shared" si="6"/>
        <v>0</v>
      </c>
      <c r="S20" s="32"/>
      <c r="T20" s="16">
        <f t="shared" si="7"/>
        <v>0</v>
      </c>
      <c r="U20" s="34"/>
      <c r="V20" s="14">
        <f t="shared" si="8"/>
        <v>0</v>
      </c>
    </row>
    <row r="21" spans="1:22" ht="15">
      <c r="A21" s="55">
        <v>15</v>
      </c>
      <c r="B21" s="53" t="s">
        <v>403</v>
      </c>
      <c r="C21" s="52" t="s">
        <v>404</v>
      </c>
      <c r="D21" s="51" t="s">
        <v>62</v>
      </c>
      <c r="E21" s="43">
        <f>SUM(LARGE((H21,J21,L21,N21,P21,R21,T21,V21),1),LARGE((H21,J21,L21,N21,P21,R21,T21,V21),2),LARGE((H21,J21,L21,N21,P21,R21,T21,V21),3),LARGE((H21,J21,L21,N21,P21,R21,T21,V21),4),LARGE((H21,J21,L21,N21,P21,R21,T21,V21),5))</f>
        <v>466.66666666666663</v>
      </c>
      <c r="F21" s="44">
        <f t="shared" si="0"/>
        <v>466.66666666666663</v>
      </c>
      <c r="G21" s="32"/>
      <c r="H21" s="14">
        <f t="shared" si="1"/>
        <v>0</v>
      </c>
      <c r="I21" s="32"/>
      <c r="J21" s="14">
        <f t="shared" si="2"/>
        <v>0</v>
      </c>
      <c r="K21" s="34">
        <v>11</v>
      </c>
      <c r="L21" s="14">
        <f t="shared" si="3"/>
        <v>466.66666666666663</v>
      </c>
      <c r="M21" s="32"/>
      <c r="N21" s="16">
        <f t="shared" si="4"/>
        <v>0</v>
      </c>
      <c r="O21" s="34"/>
      <c r="P21" s="14">
        <f t="shared" si="5"/>
        <v>0</v>
      </c>
      <c r="Q21" s="34"/>
      <c r="R21" s="14">
        <f t="shared" si="6"/>
        <v>0</v>
      </c>
      <c r="S21" s="32"/>
      <c r="T21" s="16">
        <f t="shared" si="7"/>
        <v>0</v>
      </c>
      <c r="U21" s="34"/>
      <c r="V21" s="14">
        <f t="shared" si="8"/>
        <v>0</v>
      </c>
    </row>
    <row r="22" spans="1:22" ht="15">
      <c r="A22" s="55">
        <v>16</v>
      </c>
      <c r="B22" s="53" t="s">
        <v>270</v>
      </c>
      <c r="C22" s="52" t="s">
        <v>133</v>
      </c>
      <c r="D22" s="51" t="s">
        <v>86</v>
      </c>
      <c r="E22" s="43">
        <f>SUM(LARGE((H22,J22,L22,N22,P22,R22,T22,V22),1),LARGE((H22,J22,L22,N22,P22,R22,T22,V22),2),LARGE((H22,J22,L22,N22,P22,R22,T22,V22),3),LARGE((H22,J22,L22,N22,P22,R22,T22,V22),4),LARGE((H22,J22,L22,N22,P22,R22,T22,V22),5))</f>
        <v>400</v>
      </c>
      <c r="F22" s="44">
        <f t="shared" si="0"/>
        <v>400</v>
      </c>
      <c r="G22" s="32"/>
      <c r="H22" s="14">
        <f t="shared" si="1"/>
        <v>0</v>
      </c>
      <c r="I22" s="32"/>
      <c r="J22" s="14">
        <f t="shared" si="2"/>
        <v>0</v>
      </c>
      <c r="K22" s="13">
        <v>12</v>
      </c>
      <c r="L22" s="14">
        <f t="shared" si="3"/>
        <v>400</v>
      </c>
      <c r="M22" s="15"/>
      <c r="N22" s="16">
        <f t="shared" si="4"/>
        <v>0</v>
      </c>
      <c r="O22" s="13"/>
      <c r="P22" s="14">
        <f t="shared" si="5"/>
        <v>0</v>
      </c>
      <c r="Q22" s="13"/>
      <c r="R22" s="14">
        <f t="shared" si="6"/>
        <v>0</v>
      </c>
      <c r="S22" s="15"/>
      <c r="T22" s="16">
        <f t="shared" si="7"/>
        <v>0</v>
      </c>
      <c r="U22" s="13"/>
      <c r="V22" s="14">
        <f t="shared" si="8"/>
        <v>0</v>
      </c>
    </row>
    <row r="23" spans="1:22" ht="15.75" thickBot="1">
      <c r="A23" s="70">
        <v>17</v>
      </c>
      <c r="B23" s="71" t="s">
        <v>96</v>
      </c>
      <c r="C23" s="72" t="s">
        <v>216</v>
      </c>
      <c r="D23" s="73" t="s">
        <v>51</v>
      </c>
      <c r="E23" s="62">
        <f>SUM(LARGE((H23,J23,L23,N23,P23,R23,T23,V23),1),LARGE((H23,J23,L23,N23,P23,R23,T23,V23),2),LARGE((H23,J23,L23,N23,P23,R23,T23,V23),3),LARGE((H23,J23,L23,N23,P23,R23,T23,V23),4),LARGE((H23,J23,L23,N23,P23,R23,T23,V23),5))</f>
        <v>278.57142857142856</v>
      </c>
      <c r="F23" s="63">
        <f t="shared" si="0"/>
        <v>278.57142857142856</v>
      </c>
      <c r="G23" s="74">
        <v>14</v>
      </c>
      <c r="H23" s="69">
        <f t="shared" si="1"/>
        <v>278.57142857142856</v>
      </c>
      <c r="I23" s="74"/>
      <c r="J23" s="69">
        <f t="shared" si="2"/>
        <v>0</v>
      </c>
      <c r="K23" s="77"/>
      <c r="L23" s="69">
        <f t="shared" si="3"/>
        <v>0</v>
      </c>
      <c r="M23" s="75"/>
      <c r="N23" s="76">
        <f t="shared" si="4"/>
        <v>0</v>
      </c>
      <c r="O23" s="77"/>
      <c r="P23" s="69">
        <f t="shared" si="5"/>
        <v>0</v>
      </c>
      <c r="Q23" s="77"/>
      <c r="R23" s="69">
        <f t="shared" si="6"/>
        <v>0</v>
      </c>
      <c r="S23" s="75"/>
      <c r="T23" s="76">
        <f t="shared" si="7"/>
        <v>0</v>
      </c>
      <c r="U23" s="77"/>
      <c r="V23" s="69">
        <f t="shared" si="8"/>
        <v>0</v>
      </c>
    </row>
    <row r="24" spans="1:25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7"/>
      <c r="Y24" s="17"/>
    </row>
    <row r="25" spans="1:25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7"/>
      <c r="Y25" s="17"/>
    </row>
    <row r="26" spans="1:25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7"/>
      <c r="Y26" s="17"/>
    </row>
    <row r="27" spans="1:2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7"/>
      <c r="Y27" s="17"/>
    </row>
    <row r="28" spans="1:25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7"/>
      <c r="Y28" s="17"/>
    </row>
    <row r="29" spans="1:25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7"/>
      <c r="Y29" s="17"/>
    </row>
    <row r="30" spans="1:25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7"/>
      <c r="Y30" s="17"/>
    </row>
    <row r="31" spans="1:25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7"/>
      <c r="Y31" s="17"/>
    </row>
    <row r="32" spans="1:25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7"/>
      <c r="Y32" s="17"/>
    </row>
    <row r="33" spans="1:25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7"/>
      <c r="Y33" s="17"/>
    </row>
    <row r="34" spans="1:25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17"/>
      <c r="Y34" s="17"/>
    </row>
    <row r="35" spans="1:25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</sheetData>
  <sheetProtection/>
  <mergeCells count="13">
    <mergeCell ref="C1:D1"/>
    <mergeCell ref="M3:N3"/>
    <mergeCell ref="O3:P3"/>
    <mergeCell ref="Q3:R3"/>
    <mergeCell ref="S3:T3"/>
    <mergeCell ref="U3:V3"/>
    <mergeCell ref="K3:L3"/>
    <mergeCell ref="E5:F5"/>
    <mergeCell ref="A3:A5"/>
    <mergeCell ref="B3:D5"/>
    <mergeCell ref="E3:F4"/>
    <mergeCell ref="G3:H3"/>
    <mergeCell ref="I3:J3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4"/>
  <sheetViews>
    <sheetView zoomScalePageLayoutView="0" workbookViewId="0" topLeftCell="A1">
      <selection activeCell="C1" sqref="C1:D1"/>
    </sheetView>
  </sheetViews>
  <sheetFormatPr defaultColWidth="11.421875" defaultRowHeight="15"/>
  <cols>
    <col min="1" max="1" width="5.00390625" style="0" customWidth="1"/>
    <col min="2" max="2" width="16.28125" style="0" customWidth="1"/>
    <col min="3" max="3" width="15.5742187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</cols>
  <sheetData>
    <row r="1" spans="1:6" ht="19.5" thickBot="1">
      <c r="A1" s="6" t="s">
        <v>3</v>
      </c>
      <c r="B1" s="38"/>
      <c r="C1" s="102" t="s">
        <v>48</v>
      </c>
      <c r="D1" s="103"/>
      <c r="F1" s="61" t="s">
        <v>131</v>
      </c>
    </row>
    <row r="2" ht="15.75" thickBot="1"/>
    <row r="3" spans="1:22" ht="15">
      <c r="A3" s="78"/>
      <c r="B3" s="81" t="s">
        <v>40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5" t="s">
        <v>10</v>
      </c>
      <c r="N3" s="97"/>
      <c r="O3" s="95" t="s">
        <v>42</v>
      </c>
      <c r="P3" s="96"/>
      <c r="Q3" s="94" t="s">
        <v>11</v>
      </c>
      <c r="R3" s="91"/>
      <c r="S3" s="94" t="s">
        <v>12</v>
      </c>
      <c r="T3" s="91"/>
      <c r="U3" s="90" t="s">
        <v>13</v>
      </c>
      <c r="V3" s="91"/>
    </row>
    <row r="4" spans="1:22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9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  <c r="U4" s="45" t="s">
        <v>27</v>
      </c>
      <c r="V4" s="46">
        <v>1000</v>
      </c>
    </row>
    <row r="5" spans="1:22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15</v>
      </c>
      <c r="I5" s="1" t="s">
        <v>8</v>
      </c>
      <c r="J5" s="9">
        <v>9</v>
      </c>
      <c r="K5" s="1" t="s">
        <v>8</v>
      </c>
      <c r="L5" s="9">
        <v>19</v>
      </c>
      <c r="M5" s="7" t="s">
        <v>8</v>
      </c>
      <c r="N5" s="8"/>
      <c r="O5" s="1" t="s">
        <v>8</v>
      </c>
      <c r="P5" s="9"/>
      <c r="Q5" s="1" t="s">
        <v>8</v>
      </c>
      <c r="R5" s="9"/>
      <c r="S5" s="1" t="s">
        <v>8</v>
      </c>
      <c r="T5" s="9"/>
      <c r="U5" s="7" t="s">
        <v>8</v>
      </c>
      <c r="V5" s="9"/>
    </row>
    <row r="6" spans="1:22" ht="15.75" thickBot="1">
      <c r="A6" s="47" t="s">
        <v>0</v>
      </c>
      <c r="B6" s="4" t="s">
        <v>1</v>
      </c>
      <c r="C6" s="5" t="s">
        <v>2</v>
      </c>
      <c r="D6" s="3" t="s">
        <v>4</v>
      </c>
      <c r="E6" s="39" t="s">
        <v>5</v>
      </c>
      <c r="F6" s="40" t="s">
        <v>6</v>
      </c>
      <c r="G6" s="2" t="s">
        <v>0</v>
      </c>
      <c r="H6" s="12" t="s">
        <v>9</v>
      </c>
      <c r="I6" s="2" t="s">
        <v>0</v>
      </c>
      <c r="J6" s="12" t="s">
        <v>9</v>
      </c>
      <c r="K6" s="2" t="s">
        <v>0</v>
      </c>
      <c r="L6" s="12" t="s">
        <v>9</v>
      </c>
      <c r="M6" s="10" t="s">
        <v>0</v>
      </c>
      <c r="N6" s="11" t="s">
        <v>9</v>
      </c>
      <c r="O6" s="2" t="s">
        <v>0</v>
      </c>
      <c r="P6" s="12" t="s">
        <v>9</v>
      </c>
      <c r="Q6" s="2" t="s">
        <v>0</v>
      </c>
      <c r="R6" s="12" t="s">
        <v>9</v>
      </c>
      <c r="S6" s="2" t="s">
        <v>0</v>
      </c>
      <c r="T6" s="12" t="s">
        <v>9</v>
      </c>
      <c r="U6" s="10" t="s">
        <v>0</v>
      </c>
      <c r="V6" s="12" t="s">
        <v>9</v>
      </c>
    </row>
    <row r="7" spans="1:22" ht="15">
      <c r="A7" s="54">
        <v>1</v>
      </c>
      <c r="B7" s="59" t="s">
        <v>218</v>
      </c>
      <c r="C7" s="60" t="s">
        <v>219</v>
      </c>
      <c r="D7" s="50" t="s">
        <v>65</v>
      </c>
      <c r="E7" s="41">
        <f>SUM(LARGE((H7,J7,L7,N7,P7,R7,T7,V7),1),LARGE((H7,J7,L7,N7,P7,R7,T7,V7),2),LARGE((H7,J7,L7,N7,P7,R7,T7,V7),3),LARGE((H7,J7,L7,N7,P7,R7,T7,V7),4),LARGE((H7,J7,L7,N7,P7,R7,T7,V7),5))</f>
        <v>3050</v>
      </c>
      <c r="F7" s="42">
        <f aca="true" t="shared" si="0" ref="F7:F35">H7+J7+L7+N7+P7+R7+T7+V7</f>
        <v>3050</v>
      </c>
      <c r="G7" s="31">
        <v>2</v>
      </c>
      <c r="H7" s="22">
        <f aca="true" t="shared" si="1" ref="H7:H35">IF(G7=0,0,IF(G7=1,1000,IF(G7=2,930,IF(G7=3,860,IF(G7=4,790,IF(G7=5,720,650-(G7-6)*(650/$H$5)))))))</f>
        <v>930</v>
      </c>
      <c r="I7" s="31">
        <v>1</v>
      </c>
      <c r="J7" s="22">
        <f aca="true" t="shared" si="2" ref="J7:J35">IF(I7=0,0,IF(I7=1,1000,IF(I7=2,930,IF(I7=3,860,IF(I7=4,790,IF(I7=5,720,650-(I7-6)*(650/$J$5)))))))</f>
        <v>1000</v>
      </c>
      <c r="K7" s="33">
        <v>2</v>
      </c>
      <c r="L7" s="22">
        <f aca="true" t="shared" si="3" ref="L7:L35">IF(K7=0,0,IF(K7=1,1200,IF(K7=2,1120,IF(K7=3,1040,IF(K7=4,960,IF(K7=5,880,800-(K7-6)*(800/$L$5)))))))</f>
        <v>1120</v>
      </c>
      <c r="M7" s="31"/>
      <c r="N7" s="23">
        <f aca="true" t="shared" si="4" ref="N7:N35">IF(M7=0,0,IF(M7=1,1000,IF(M7=2,930,IF(M7=3,860,IF(M7=4,790,IF(M7=5,720,650-(M7-6)*(650/$N$5)))))))</f>
        <v>0</v>
      </c>
      <c r="O7" s="33"/>
      <c r="P7" s="22">
        <f aca="true" t="shared" si="5" ref="P7:P35">IF(O7=0,0,IF(O7=1,1000,IF(O7=2,930,IF(O7=3,860,IF(O7=4,790,IF(O7=5,720,650-(O7-6)*(650/$P$5)))))))</f>
        <v>0</v>
      </c>
      <c r="Q7" s="33"/>
      <c r="R7" s="22">
        <f aca="true" t="shared" si="6" ref="R7:R35">IF(Q7=0,0,IF(Q7=1,1200,IF(Q7=2,1120,IF(Q7=3,1040,IF(Q7=4,960,IF(Q7=5,880,800-(Q7-6)*(800/$R$5)))))))</f>
        <v>0</v>
      </c>
      <c r="S7" s="31"/>
      <c r="T7" s="23">
        <f aca="true" t="shared" si="7" ref="T7:T35">IF(S7=0,0,IF(S7=1,1000,IF(S7=2,930,IF(S7=3,860,IF(S7=4,790,IF(S7=5,720,650-(S7-6)*(650/$T$5)))))))</f>
        <v>0</v>
      </c>
      <c r="U7" s="33"/>
      <c r="V7" s="22">
        <f aca="true" t="shared" si="8" ref="V7:V35">IF(U7=0,0,IF(U7=1,1000,IF(U7=2,930,IF(U7=3,860,IF(U7=4,790,IF(U7=5,720,650-(U7-6)*(650/$V$5)))))))</f>
        <v>0</v>
      </c>
    </row>
    <row r="8" spans="1:22" ht="15">
      <c r="A8" s="55">
        <v>2</v>
      </c>
      <c r="B8" s="53" t="s">
        <v>138</v>
      </c>
      <c r="C8" s="52" t="s">
        <v>220</v>
      </c>
      <c r="D8" s="51" t="s">
        <v>51</v>
      </c>
      <c r="E8" s="43">
        <f>SUM(LARGE((H8,J8,L8,N8,P8,R8,T8,V8),1),LARGE((H8,J8,L8,N8,P8,R8,T8,V8),2),LARGE((H8,J8,L8,N8,P8,R8,T8,V8),3),LARGE((H8,J8,L8,N8,P8,R8,T8,V8),4),LARGE((H8,J8,L8,N8,P8,R8,T8,V8),5))</f>
        <v>2060</v>
      </c>
      <c r="F8" s="44">
        <f t="shared" si="0"/>
        <v>2060</v>
      </c>
      <c r="G8" s="32">
        <v>3</v>
      </c>
      <c r="H8" s="14">
        <f t="shared" si="1"/>
        <v>860</v>
      </c>
      <c r="I8" s="32"/>
      <c r="J8" s="14">
        <f t="shared" si="2"/>
        <v>0</v>
      </c>
      <c r="K8" s="13">
        <v>1</v>
      </c>
      <c r="L8" s="14">
        <f t="shared" si="3"/>
        <v>1200</v>
      </c>
      <c r="M8" s="15"/>
      <c r="N8" s="16">
        <f t="shared" si="4"/>
        <v>0</v>
      </c>
      <c r="O8" s="13"/>
      <c r="P8" s="14">
        <f t="shared" si="5"/>
        <v>0</v>
      </c>
      <c r="Q8" s="13"/>
      <c r="R8" s="14">
        <f t="shared" si="6"/>
        <v>0</v>
      </c>
      <c r="S8" s="15"/>
      <c r="T8" s="16">
        <f t="shared" si="7"/>
        <v>0</v>
      </c>
      <c r="U8" s="13"/>
      <c r="V8" s="14">
        <f t="shared" si="8"/>
        <v>0</v>
      </c>
    </row>
    <row r="9" spans="1:22" ht="15">
      <c r="A9" s="55">
        <v>3</v>
      </c>
      <c r="B9" s="53" t="s">
        <v>66</v>
      </c>
      <c r="C9" s="52" t="s">
        <v>229</v>
      </c>
      <c r="D9" s="51" t="s">
        <v>65</v>
      </c>
      <c r="E9" s="43">
        <f>SUM(LARGE((H9,J9,L9,N9,P9,R9,T9,V9),1),LARGE((H9,J9,L9,N9,P9,R9,T9,V9),2),LARGE((H9,J9,L9,N9,P9,R9,T9,V9),3),LARGE((H9,J9,L9,N9,P9,R9,T9,V9),4),LARGE((H9,J9,L9,N9,P9,R9,T9,V9),5))</f>
        <v>2053.684210526316</v>
      </c>
      <c r="F9" s="44">
        <f t="shared" si="0"/>
        <v>2053.684210526316</v>
      </c>
      <c r="G9" s="32">
        <v>9</v>
      </c>
      <c r="H9" s="14">
        <f t="shared" si="1"/>
        <v>520</v>
      </c>
      <c r="I9" s="32">
        <v>3</v>
      </c>
      <c r="J9" s="14">
        <f t="shared" si="2"/>
        <v>860</v>
      </c>
      <c r="K9" s="13">
        <v>9</v>
      </c>
      <c r="L9" s="14">
        <f t="shared" si="3"/>
        <v>673.6842105263158</v>
      </c>
      <c r="M9" s="15"/>
      <c r="N9" s="16">
        <f t="shared" si="4"/>
        <v>0</v>
      </c>
      <c r="O9" s="13"/>
      <c r="P9" s="14">
        <f t="shared" si="5"/>
        <v>0</v>
      </c>
      <c r="Q9" s="13"/>
      <c r="R9" s="14">
        <f t="shared" si="6"/>
        <v>0</v>
      </c>
      <c r="S9" s="15"/>
      <c r="T9" s="16">
        <f t="shared" si="7"/>
        <v>0</v>
      </c>
      <c r="U9" s="13"/>
      <c r="V9" s="14">
        <f t="shared" si="8"/>
        <v>0</v>
      </c>
    </row>
    <row r="10" spans="1:22" ht="15">
      <c r="A10" s="55">
        <v>4</v>
      </c>
      <c r="B10" s="53" t="s">
        <v>49</v>
      </c>
      <c r="C10" s="52" t="s">
        <v>217</v>
      </c>
      <c r="D10" s="51" t="s">
        <v>51</v>
      </c>
      <c r="E10" s="43">
        <f>SUM(LARGE((H10,J10,L10,N10,P10,R10,T10,V10),1),LARGE((H10,J10,L10,N10,P10,R10,T10,V10),2),LARGE((H10,J10,L10,N10,P10,R10,T10,V10),3),LARGE((H10,J10,L10,N10,P10,R10,T10,V10),4),LARGE((H10,J10,L10,N10,P10,R10,T10,V10),5))</f>
        <v>1880</v>
      </c>
      <c r="F10" s="44">
        <f t="shared" si="0"/>
        <v>1880</v>
      </c>
      <c r="G10" s="32">
        <v>1</v>
      </c>
      <c r="H10" s="14">
        <f t="shared" si="1"/>
        <v>1000</v>
      </c>
      <c r="I10" s="32"/>
      <c r="J10" s="14">
        <f t="shared" si="2"/>
        <v>0</v>
      </c>
      <c r="K10" s="34">
        <v>5</v>
      </c>
      <c r="L10" s="14">
        <f t="shared" si="3"/>
        <v>880</v>
      </c>
      <c r="M10" s="32"/>
      <c r="N10" s="16">
        <f t="shared" si="4"/>
        <v>0</v>
      </c>
      <c r="O10" s="34"/>
      <c r="P10" s="14">
        <f t="shared" si="5"/>
        <v>0</v>
      </c>
      <c r="Q10" s="34"/>
      <c r="R10" s="14">
        <f t="shared" si="6"/>
        <v>0</v>
      </c>
      <c r="S10" s="32"/>
      <c r="T10" s="16">
        <f t="shared" si="7"/>
        <v>0</v>
      </c>
      <c r="U10" s="34"/>
      <c r="V10" s="14">
        <f t="shared" si="8"/>
        <v>0</v>
      </c>
    </row>
    <row r="11" spans="1:22" ht="15">
      <c r="A11" s="55">
        <v>5</v>
      </c>
      <c r="B11" s="53" t="s">
        <v>299</v>
      </c>
      <c r="C11" s="52" t="s">
        <v>300</v>
      </c>
      <c r="D11" s="51" t="s">
        <v>86</v>
      </c>
      <c r="E11" s="43">
        <f>SUM(LARGE((H11,J11,L11,N11,P11,R11,T11,V11),1),LARGE((H11,J11,L11,N11,P11,R11,T11,V11),2),LARGE((H11,J11,L11,N11,P11,R11,T11,V11),3),LARGE((H11,J11,L11,N11,P11,R11,T11,V11),4),LARGE((H11,J11,L11,N11,P11,R11,T11,V11),5))</f>
        <v>1645.7894736842104</v>
      </c>
      <c r="F11" s="44">
        <f t="shared" si="0"/>
        <v>1645.7894736842104</v>
      </c>
      <c r="G11" s="32"/>
      <c r="H11" s="14">
        <f t="shared" si="1"/>
        <v>0</v>
      </c>
      <c r="I11" s="32">
        <v>2</v>
      </c>
      <c r="J11" s="14">
        <f t="shared" si="2"/>
        <v>930</v>
      </c>
      <c r="K11" s="34">
        <v>8</v>
      </c>
      <c r="L11" s="14">
        <f t="shared" si="3"/>
        <v>715.7894736842105</v>
      </c>
      <c r="M11" s="32"/>
      <c r="N11" s="16">
        <f t="shared" si="4"/>
        <v>0</v>
      </c>
      <c r="O11" s="34"/>
      <c r="P11" s="14">
        <f t="shared" si="5"/>
        <v>0</v>
      </c>
      <c r="Q11" s="34"/>
      <c r="R11" s="14">
        <f t="shared" si="6"/>
        <v>0</v>
      </c>
      <c r="S11" s="32"/>
      <c r="T11" s="16">
        <f t="shared" si="7"/>
        <v>0</v>
      </c>
      <c r="U11" s="34"/>
      <c r="V11" s="14">
        <f t="shared" si="8"/>
        <v>0</v>
      </c>
    </row>
    <row r="12" spans="1:22" ht="15">
      <c r="A12" s="55">
        <v>6</v>
      </c>
      <c r="B12" s="53" t="s">
        <v>224</v>
      </c>
      <c r="C12" s="52" t="s">
        <v>225</v>
      </c>
      <c r="D12" s="51" t="s">
        <v>89</v>
      </c>
      <c r="E12" s="43">
        <f>SUM(LARGE((H12,J12,L12,N12,P12,R12,T12,V12),1),LARGE((H12,J12,L12,N12,P12,R12,T12,V12),2),LARGE((H12,J12,L12,N12,P12,R12,T12,V12),3),LARGE((H12,J12,L12,N12,P12,R12,T12,V12),4),LARGE((H12,J12,L12,N12,P12,R12,T12,V12),5))</f>
        <v>1610</v>
      </c>
      <c r="F12" s="44">
        <f t="shared" si="0"/>
        <v>1610</v>
      </c>
      <c r="G12" s="32">
        <v>6</v>
      </c>
      <c r="H12" s="14">
        <f t="shared" si="1"/>
        <v>650</v>
      </c>
      <c r="I12" s="32"/>
      <c r="J12" s="14">
        <f t="shared" si="2"/>
        <v>0</v>
      </c>
      <c r="K12" s="34">
        <v>4</v>
      </c>
      <c r="L12" s="14">
        <f t="shared" si="3"/>
        <v>960</v>
      </c>
      <c r="M12" s="32"/>
      <c r="N12" s="16">
        <f t="shared" si="4"/>
        <v>0</v>
      </c>
      <c r="O12" s="34"/>
      <c r="P12" s="14">
        <f t="shared" si="5"/>
        <v>0</v>
      </c>
      <c r="Q12" s="34"/>
      <c r="R12" s="14">
        <f t="shared" si="6"/>
        <v>0</v>
      </c>
      <c r="S12" s="32"/>
      <c r="T12" s="16">
        <f t="shared" si="7"/>
        <v>0</v>
      </c>
      <c r="U12" s="34"/>
      <c r="V12" s="14">
        <f t="shared" si="8"/>
        <v>0</v>
      </c>
    </row>
    <row r="13" spans="1:22" ht="15">
      <c r="A13" s="55">
        <v>7</v>
      </c>
      <c r="B13" s="53" t="s">
        <v>222</v>
      </c>
      <c r="C13" s="52" t="s">
        <v>223</v>
      </c>
      <c r="D13" s="51" t="s">
        <v>51</v>
      </c>
      <c r="E13" s="43">
        <f>SUM(LARGE((H13,J13,L13,N13,P13,R13,T13,V13),1),LARGE((H13,J13,L13,N13,P13,R13,T13,V13),2),LARGE((H13,J13,L13,N13,P13,R13,T13,V13),3),LARGE((H13,J13,L13,N13,P13,R13,T13,V13),4),LARGE((H13,J13,L13,N13,P13,R13,T13,V13),5))</f>
        <v>1520</v>
      </c>
      <c r="F13" s="44">
        <f t="shared" si="0"/>
        <v>1520</v>
      </c>
      <c r="G13" s="32">
        <v>5</v>
      </c>
      <c r="H13" s="14">
        <f t="shared" si="1"/>
        <v>720</v>
      </c>
      <c r="I13" s="32"/>
      <c r="J13" s="14">
        <f t="shared" si="2"/>
        <v>0</v>
      </c>
      <c r="K13" s="13">
        <v>6</v>
      </c>
      <c r="L13" s="14">
        <f t="shared" si="3"/>
        <v>800</v>
      </c>
      <c r="M13" s="15"/>
      <c r="N13" s="16">
        <f t="shared" si="4"/>
        <v>0</v>
      </c>
      <c r="O13" s="13"/>
      <c r="P13" s="14">
        <f t="shared" si="5"/>
        <v>0</v>
      </c>
      <c r="Q13" s="13"/>
      <c r="R13" s="14">
        <f t="shared" si="6"/>
        <v>0</v>
      </c>
      <c r="S13" s="15"/>
      <c r="T13" s="16">
        <f t="shared" si="7"/>
        <v>0</v>
      </c>
      <c r="U13" s="13"/>
      <c r="V13" s="14">
        <f t="shared" si="8"/>
        <v>0</v>
      </c>
    </row>
    <row r="14" spans="1:22" ht="15">
      <c r="A14" s="55">
        <v>8</v>
      </c>
      <c r="B14" s="53" t="s">
        <v>226</v>
      </c>
      <c r="C14" s="52" t="s">
        <v>227</v>
      </c>
      <c r="D14" s="51" t="s">
        <v>86</v>
      </c>
      <c r="E14" s="43">
        <f>SUM(LARGE((H14,J14,L14,N14,P14,R14,T14,V14),1),LARGE((H14,J14,L14,N14,P14,R14,T14,V14),2),LARGE((H14,J14,L14,N14,P14,R14,T14,V14),3),LARGE((H14,J14,L14,N14,P14,R14,T14,V14),4),LARGE((H14,J14,L14,N14,P14,R14,T14,V14),5))</f>
        <v>1326.6666666666665</v>
      </c>
      <c r="F14" s="44">
        <f t="shared" si="0"/>
        <v>1326.6666666666665</v>
      </c>
      <c r="G14" s="32">
        <v>7</v>
      </c>
      <c r="H14" s="14">
        <f t="shared" si="1"/>
        <v>606.6666666666666</v>
      </c>
      <c r="I14" s="32">
        <v>5</v>
      </c>
      <c r="J14" s="14">
        <f t="shared" si="2"/>
        <v>720</v>
      </c>
      <c r="K14" s="13"/>
      <c r="L14" s="14">
        <f t="shared" si="3"/>
        <v>0</v>
      </c>
      <c r="M14" s="15"/>
      <c r="N14" s="16">
        <f t="shared" si="4"/>
        <v>0</v>
      </c>
      <c r="O14" s="13"/>
      <c r="P14" s="14">
        <f t="shared" si="5"/>
        <v>0</v>
      </c>
      <c r="Q14" s="13"/>
      <c r="R14" s="14">
        <f t="shared" si="6"/>
        <v>0</v>
      </c>
      <c r="S14" s="15"/>
      <c r="T14" s="16">
        <f t="shared" si="7"/>
        <v>0</v>
      </c>
      <c r="U14" s="13"/>
      <c r="V14" s="14">
        <f t="shared" si="8"/>
        <v>0</v>
      </c>
    </row>
    <row r="15" spans="1:22" ht="15">
      <c r="A15" s="55">
        <v>9</v>
      </c>
      <c r="B15" s="53" t="s">
        <v>228</v>
      </c>
      <c r="C15" s="52" t="s">
        <v>126</v>
      </c>
      <c r="D15" s="51" t="s">
        <v>89</v>
      </c>
      <c r="E15" s="43">
        <f>SUM(LARGE((H15,J15,L15,N15,P15,R15,T15,V15),1),LARGE((H15,J15,L15,N15,P15,R15,T15,V15),2),LARGE((H15,J15,L15,N15,P15,R15,T15,V15),3),LARGE((H15,J15,L15,N15,P15,R15,T15,V15),4),LARGE((H15,J15,L15,N15,P15,R15,T15,V15),5))</f>
        <v>1321.2280701754385</v>
      </c>
      <c r="F15" s="44">
        <f t="shared" si="0"/>
        <v>1321.2280701754385</v>
      </c>
      <c r="G15" s="32">
        <v>8</v>
      </c>
      <c r="H15" s="14">
        <f t="shared" si="1"/>
        <v>563.3333333333334</v>
      </c>
      <c r="I15" s="32"/>
      <c r="J15" s="14">
        <f t="shared" si="2"/>
        <v>0</v>
      </c>
      <c r="K15" s="34">
        <v>7</v>
      </c>
      <c r="L15" s="14">
        <f t="shared" si="3"/>
        <v>757.8947368421052</v>
      </c>
      <c r="M15" s="32"/>
      <c r="N15" s="16">
        <f t="shared" si="4"/>
        <v>0</v>
      </c>
      <c r="O15" s="34"/>
      <c r="P15" s="14">
        <f t="shared" si="5"/>
        <v>0</v>
      </c>
      <c r="Q15" s="34"/>
      <c r="R15" s="14">
        <f t="shared" si="6"/>
        <v>0</v>
      </c>
      <c r="S15" s="32"/>
      <c r="T15" s="16">
        <f t="shared" si="7"/>
        <v>0</v>
      </c>
      <c r="U15" s="34"/>
      <c r="V15" s="14">
        <f t="shared" si="8"/>
        <v>0</v>
      </c>
    </row>
    <row r="16" spans="1:22" ht="15">
      <c r="A16" s="55">
        <v>10</v>
      </c>
      <c r="B16" s="53" t="s">
        <v>405</v>
      </c>
      <c r="C16" s="52" t="s">
        <v>406</v>
      </c>
      <c r="D16" s="51" t="s">
        <v>65</v>
      </c>
      <c r="E16" s="43">
        <f>SUM(LARGE((H16,J16,L16,N16,P16,R16,T16,V16),1),LARGE((H16,J16,L16,N16,P16,R16,T16,V16),2),LARGE((H16,J16,L16,N16,P16,R16,T16,V16),3),LARGE((H16,J16,L16,N16,P16,R16,T16,V16),4),LARGE((H16,J16,L16,N16,P16,R16,T16,V16),5))</f>
        <v>1040</v>
      </c>
      <c r="F16" s="44">
        <f t="shared" si="0"/>
        <v>1040</v>
      </c>
      <c r="G16" s="32"/>
      <c r="H16" s="14">
        <f t="shared" si="1"/>
        <v>0</v>
      </c>
      <c r="I16" s="32"/>
      <c r="J16" s="14">
        <f t="shared" si="2"/>
        <v>0</v>
      </c>
      <c r="K16" s="13">
        <v>3</v>
      </c>
      <c r="L16" s="14">
        <f t="shared" si="3"/>
        <v>1040</v>
      </c>
      <c r="M16" s="15"/>
      <c r="N16" s="16">
        <f t="shared" si="4"/>
        <v>0</v>
      </c>
      <c r="O16" s="13"/>
      <c r="P16" s="14">
        <f t="shared" si="5"/>
        <v>0</v>
      </c>
      <c r="Q16" s="13"/>
      <c r="R16" s="14">
        <f t="shared" si="6"/>
        <v>0</v>
      </c>
      <c r="S16" s="15"/>
      <c r="T16" s="16">
        <f t="shared" si="7"/>
        <v>0</v>
      </c>
      <c r="U16" s="13"/>
      <c r="V16" s="14">
        <f t="shared" si="8"/>
        <v>0</v>
      </c>
    </row>
    <row r="17" spans="1:22" ht="15">
      <c r="A17" s="55">
        <v>11</v>
      </c>
      <c r="B17" s="53" t="s">
        <v>230</v>
      </c>
      <c r="C17" s="52" t="s">
        <v>189</v>
      </c>
      <c r="D17" s="51" t="s">
        <v>59</v>
      </c>
      <c r="E17" s="43">
        <f>SUM(LARGE((H17,J17,L17,N17,P17,R17,T17,V17),1),LARGE((H17,J17,L17,N17,P17,R17,T17,V17),2),LARGE((H17,J17,L17,N17,P17,R17,T17,V17),3),LARGE((H17,J17,L17,N17,P17,R17,T17,V17),4),LARGE((H17,J17,L17,N17,P17,R17,T17,V17),5))</f>
        <v>1024.0350877192982</v>
      </c>
      <c r="F17" s="44">
        <f t="shared" si="0"/>
        <v>1024.0350877192982</v>
      </c>
      <c r="G17" s="32">
        <v>10</v>
      </c>
      <c r="H17" s="14">
        <f t="shared" si="1"/>
        <v>476.66666666666663</v>
      </c>
      <c r="I17" s="32"/>
      <c r="J17" s="14">
        <f t="shared" si="2"/>
        <v>0</v>
      </c>
      <c r="K17" s="34">
        <v>12</v>
      </c>
      <c r="L17" s="14">
        <f t="shared" si="3"/>
        <v>547.3684210526316</v>
      </c>
      <c r="M17" s="32"/>
      <c r="N17" s="16">
        <f t="shared" si="4"/>
        <v>0</v>
      </c>
      <c r="O17" s="34"/>
      <c r="P17" s="14">
        <f t="shared" si="5"/>
        <v>0</v>
      </c>
      <c r="Q17" s="34"/>
      <c r="R17" s="14">
        <f t="shared" si="6"/>
        <v>0</v>
      </c>
      <c r="S17" s="32"/>
      <c r="T17" s="16">
        <f t="shared" si="7"/>
        <v>0</v>
      </c>
      <c r="U17" s="34"/>
      <c r="V17" s="14">
        <f t="shared" si="8"/>
        <v>0</v>
      </c>
    </row>
    <row r="18" spans="1:22" ht="15">
      <c r="A18" s="55">
        <v>12</v>
      </c>
      <c r="B18" s="53" t="s">
        <v>233</v>
      </c>
      <c r="C18" s="52" t="s">
        <v>219</v>
      </c>
      <c r="D18" s="51" t="s">
        <v>59</v>
      </c>
      <c r="E18" s="43">
        <f>SUM(LARGE((H18,J18,L18,N18,P18,R18,T18,V18),1),LARGE((H18,J18,L18,N18,P18,R18,T18,V18),2),LARGE((H18,J18,L18,N18,P18,R18,T18,V18),3),LARGE((H18,J18,L18,N18,P18,R18,T18,V18),4),LARGE((H18,J18,L18,N18,P18,R18,T18,V18),5))</f>
        <v>853.1578947368421</v>
      </c>
      <c r="F18" s="44">
        <f t="shared" si="0"/>
        <v>853.1578947368421</v>
      </c>
      <c r="G18" s="32">
        <v>12</v>
      </c>
      <c r="H18" s="14">
        <f t="shared" si="1"/>
        <v>390</v>
      </c>
      <c r="I18" s="32"/>
      <c r="J18" s="14">
        <f t="shared" si="2"/>
        <v>0</v>
      </c>
      <c r="K18" s="34">
        <v>14</v>
      </c>
      <c r="L18" s="14">
        <f t="shared" si="3"/>
        <v>463.1578947368421</v>
      </c>
      <c r="M18" s="32"/>
      <c r="N18" s="16">
        <f t="shared" si="4"/>
        <v>0</v>
      </c>
      <c r="O18" s="34"/>
      <c r="P18" s="14">
        <f t="shared" si="5"/>
        <v>0</v>
      </c>
      <c r="Q18" s="34"/>
      <c r="R18" s="14">
        <f t="shared" si="6"/>
        <v>0</v>
      </c>
      <c r="S18" s="32"/>
      <c r="T18" s="16">
        <f t="shared" si="7"/>
        <v>0</v>
      </c>
      <c r="U18" s="34"/>
      <c r="V18" s="14">
        <f t="shared" si="8"/>
        <v>0</v>
      </c>
    </row>
    <row r="19" spans="1:22" ht="15">
      <c r="A19" s="55">
        <v>13</v>
      </c>
      <c r="B19" s="53" t="s">
        <v>132</v>
      </c>
      <c r="C19" s="52" t="s">
        <v>221</v>
      </c>
      <c r="D19" s="51" t="s">
        <v>59</v>
      </c>
      <c r="E19" s="43">
        <f>SUM(LARGE((H19,J19,L19,N19,P19,R19,T19,V19),1),LARGE((H19,J19,L19,N19,P19,R19,T19,V19),2),LARGE((H19,J19,L19,N19,P19,R19,T19,V19),3),LARGE((H19,J19,L19,N19,P19,R19,T19,V19),4),LARGE((H19,J19,L19,N19,P19,R19,T19,V19),5))</f>
        <v>790</v>
      </c>
      <c r="F19" s="44">
        <f t="shared" si="0"/>
        <v>790</v>
      </c>
      <c r="G19" s="32">
        <v>4</v>
      </c>
      <c r="H19" s="14">
        <f t="shared" si="1"/>
        <v>790</v>
      </c>
      <c r="I19" s="32"/>
      <c r="J19" s="14">
        <f t="shared" si="2"/>
        <v>0</v>
      </c>
      <c r="K19" s="34"/>
      <c r="L19" s="14">
        <f t="shared" si="3"/>
        <v>0</v>
      </c>
      <c r="M19" s="32"/>
      <c r="N19" s="16">
        <f t="shared" si="4"/>
        <v>0</v>
      </c>
      <c r="O19" s="34"/>
      <c r="P19" s="14">
        <f t="shared" si="5"/>
        <v>0</v>
      </c>
      <c r="Q19" s="34"/>
      <c r="R19" s="14">
        <f t="shared" si="6"/>
        <v>0</v>
      </c>
      <c r="S19" s="32"/>
      <c r="T19" s="16">
        <f t="shared" si="7"/>
        <v>0</v>
      </c>
      <c r="U19" s="34"/>
      <c r="V19" s="14">
        <f t="shared" si="8"/>
        <v>0</v>
      </c>
    </row>
    <row r="20" spans="1:22" ht="15">
      <c r="A20" s="55">
        <v>14</v>
      </c>
      <c r="B20" s="53" t="s">
        <v>301</v>
      </c>
      <c r="C20" s="52" t="s">
        <v>302</v>
      </c>
      <c r="D20" s="51" t="s">
        <v>86</v>
      </c>
      <c r="E20" s="43">
        <f>SUM(LARGE((H20,J20,L20,N20,P20,R20,T20,V20),1),LARGE((H20,J20,L20,N20,P20,R20,T20,V20),2),LARGE((H20,J20,L20,N20,P20,R20,T20,V20),3),LARGE((H20,J20,L20,N20,P20,R20,T20,V20),4),LARGE((H20,J20,L20,N20,P20,R20,T20,V20),5))</f>
        <v>790</v>
      </c>
      <c r="F20" s="44">
        <f t="shared" si="0"/>
        <v>790</v>
      </c>
      <c r="G20" s="32"/>
      <c r="H20" s="14">
        <f t="shared" si="1"/>
        <v>0</v>
      </c>
      <c r="I20" s="32">
        <v>4</v>
      </c>
      <c r="J20" s="14">
        <f t="shared" si="2"/>
        <v>790</v>
      </c>
      <c r="K20" s="13"/>
      <c r="L20" s="14">
        <f t="shared" si="3"/>
        <v>0</v>
      </c>
      <c r="M20" s="15"/>
      <c r="N20" s="16">
        <f t="shared" si="4"/>
        <v>0</v>
      </c>
      <c r="O20" s="13"/>
      <c r="P20" s="14">
        <f t="shared" si="5"/>
        <v>0</v>
      </c>
      <c r="Q20" s="13"/>
      <c r="R20" s="14">
        <f t="shared" si="6"/>
        <v>0</v>
      </c>
      <c r="S20" s="15"/>
      <c r="T20" s="16">
        <f t="shared" si="7"/>
        <v>0</v>
      </c>
      <c r="U20" s="13"/>
      <c r="V20" s="14">
        <f t="shared" si="8"/>
        <v>0</v>
      </c>
    </row>
    <row r="21" spans="1:22" ht="15">
      <c r="A21" s="55">
        <v>15</v>
      </c>
      <c r="B21" s="53" t="s">
        <v>236</v>
      </c>
      <c r="C21" s="52" t="s">
        <v>237</v>
      </c>
      <c r="D21" s="51" t="s">
        <v>51</v>
      </c>
      <c r="E21" s="43">
        <f>SUM(LARGE((H21,J21,L21,N21,P21,R21,T21,V21),1),LARGE((H21,J21,L21,N21,P21,R21,T21,V21),2),LARGE((H21,J21,L21,N21,P21,R21,T21,V21),3),LARGE((H21,J21,L21,N21,P21,R21,T21,V21),4),LARGE((H21,J21,L21,N21,P21,R21,T21,V21),5))</f>
        <v>681.0526315789473</v>
      </c>
      <c r="F21" s="44">
        <f t="shared" si="0"/>
        <v>681.0526315789473</v>
      </c>
      <c r="G21" s="32">
        <v>15</v>
      </c>
      <c r="H21" s="14">
        <f t="shared" si="1"/>
        <v>260</v>
      </c>
      <c r="I21" s="32"/>
      <c r="J21" s="14">
        <f t="shared" si="2"/>
        <v>0</v>
      </c>
      <c r="K21" s="34">
        <v>15</v>
      </c>
      <c r="L21" s="14">
        <f t="shared" si="3"/>
        <v>421.05263157894734</v>
      </c>
      <c r="M21" s="32"/>
      <c r="N21" s="16">
        <f t="shared" si="4"/>
        <v>0</v>
      </c>
      <c r="O21" s="34"/>
      <c r="P21" s="14">
        <f t="shared" si="5"/>
        <v>0</v>
      </c>
      <c r="Q21" s="34"/>
      <c r="R21" s="14">
        <f t="shared" si="6"/>
        <v>0</v>
      </c>
      <c r="S21" s="32"/>
      <c r="T21" s="16">
        <f t="shared" si="7"/>
        <v>0</v>
      </c>
      <c r="U21" s="34"/>
      <c r="V21" s="14">
        <f t="shared" si="8"/>
        <v>0</v>
      </c>
    </row>
    <row r="22" spans="1:22" ht="15">
      <c r="A22" s="55">
        <v>16</v>
      </c>
      <c r="B22" s="53" t="s">
        <v>303</v>
      </c>
      <c r="C22" s="52" t="s">
        <v>304</v>
      </c>
      <c r="D22" s="51" t="s">
        <v>90</v>
      </c>
      <c r="E22" s="43">
        <f>SUM(LARGE((H22,J22,L22,N22,P22,R22,T22,V22),1),LARGE((H22,J22,L22,N22,P22,R22,T22,V22),2),LARGE((H22,J22,L22,N22,P22,R22,T22,V22),3),LARGE((H22,J22,L22,N22,P22,R22,T22,V22),4),LARGE((H22,J22,L22,N22,P22,R22,T22,V22),5))</f>
        <v>650</v>
      </c>
      <c r="F22" s="44">
        <f t="shared" si="0"/>
        <v>650</v>
      </c>
      <c r="G22" s="32"/>
      <c r="H22" s="14">
        <f t="shared" si="1"/>
        <v>0</v>
      </c>
      <c r="I22" s="32">
        <v>6</v>
      </c>
      <c r="J22" s="14">
        <f t="shared" si="2"/>
        <v>650</v>
      </c>
      <c r="K22" s="13"/>
      <c r="L22" s="14">
        <f t="shared" si="3"/>
        <v>0</v>
      </c>
      <c r="M22" s="15"/>
      <c r="N22" s="16">
        <f t="shared" si="4"/>
        <v>0</v>
      </c>
      <c r="O22" s="13"/>
      <c r="P22" s="14">
        <f t="shared" si="5"/>
        <v>0</v>
      </c>
      <c r="Q22" s="13"/>
      <c r="R22" s="14">
        <f t="shared" si="6"/>
        <v>0</v>
      </c>
      <c r="S22" s="15"/>
      <c r="T22" s="16">
        <f t="shared" si="7"/>
        <v>0</v>
      </c>
      <c r="U22" s="13"/>
      <c r="V22" s="14">
        <f t="shared" si="8"/>
        <v>0</v>
      </c>
    </row>
    <row r="23" spans="1:22" ht="15">
      <c r="A23" s="55">
        <v>17</v>
      </c>
      <c r="B23" s="53" t="s">
        <v>228</v>
      </c>
      <c r="C23" s="52" t="s">
        <v>407</v>
      </c>
      <c r="D23" s="51" t="s">
        <v>382</v>
      </c>
      <c r="E23" s="43">
        <f>SUM(LARGE((H23,J23,L23,N23,P23,R23,T23,V23),1),LARGE((H23,J23,L23,N23,P23,R23,T23,V23),2),LARGE((H23,J23,L23,N23,P23,R23,T23,V23),3),LARGE((H23,J23,L23,N23,P23,R23,T23,V23),4),LARGE((H23,J23,L23,N23,P23,R23,T23,V23),5))</f>
        <v>631.578947368421</v>
      </c>
      <c r="F23" s="44">
        <f t="shared" si="0"/>
        <v>631.578947368421</v>
      </c>
      <c r="G23" s="32"/>
      <c r="H23" s="14">
        <f t="shared" si="1"/>
        <v>0</v>
      </c>
      <c r="I23" s="32"/>
      <c r="J23" s="14">
        <f t="shared" si="2"/>
        <v>0</v>
      </c>
      <c r="K23" s="13">
        <v>10</v>
      </c>
      <c r="L23" s="14">
        <f t="shared" si="3"/>
        <v>631.578947368421</v>
      </c>
      <c r="M23" s="15"/>
      <c r="N23" s="16">
        <f t="shared" si="4"/>
        <v>0</v>
      </c>
      <c r="O23" s="13"/>
      <c r="P23" s="14">
        <f t="shared" si="5"/>
        <v>0</v>
      </c>
      <c r="Q23" s="13"/>
      <c r="R23" s="14">
        <f t="shared" si="6"/>
        <v>0</v>
      </c>
      <c r="S23" s="15"/>
      <c r="T23" s="16">
        <f t="shared" si="7"/>
        <v>0</v>
      </c>
      <c r="U23" s="13"/>
      <c r="V23" s="14">
        <f t="shared" si="8"/>
        <v>0</v>
      </c>
    </row>
    <row r="24" spans="1:22" ht="15">
      <c r="A24" s="55">
        <v>18</v>
      </c>
      <c r="B24" s="53" t="s">
        <v>408</v>
      </c>
      <c r="C24" s="52" t="s">
        <v>409</v>
      </c>
      <c r="D24" s="51" t="s">
        <v>86</v>
      </c>
      <c r="E24" s="43">
        <f>SUM(LARGE((H24,J24,L24,N24,P24,R24,T24,V24),1),LARGE((H24,J24,L24,N24,P24,R24,T24,V24),2),LARGE((H24,J24,L24,N24,P24,R24,T24,V24),3),LARGE((H24,J24,L24,N24,P24,R24,T24,V24),4),LARGE((H24,J24,L24,N24,P24,R24,T24,V24),5))</f>
        <v>589.4736842105262</v>
      </c>
      <c r="F24" s="44">
        <f t="shared" si="0"/>
        <v>589.4736842105262</v>
      </c>
      <c r="G24" s="32"/>
      <c r="H24" s="14">
        <f t="shared" si="1"/>
        <v>0</v>
      </c>
      <c r="I24" s="32"/>
      <c r="J24" s="14">
        <f t="shared" si="2"/>
        <v>0</v>
      </c>
      <c r="K24" s="13">
        <v>11</v>
      </c>
      <c r="L24" s="14">
        <f t="shared" si="3"/>
        <v>589.4736842105262</v>
      </c>
      <c r="M24" s="15"/>
      <c r="N24" s="16">
        <f t="shared" si="4"/>
        <v>0</v>
      </c>
      <c r="O24" s="13"/>
      <c r="P24" s="14">
        <f t="shared" si="5"/>
        <v>0</v>
      </c>
      <c r="Q24" s="13"/>
      <c r="R24" s="14">
        <f t="shared" si="6"/>
        <v>0</v>
      </c>
      <c r="S24" s="15"/>
      <c r="T24" s="16">
        <f t="shared" si="7"/>
        <v>0</v>
      </c>
      <c r="U24" s="13"/>
      <c r="V24" s="14">
        <f t="shared" si="8"/>
        <v>0</v>
      </c>
    </row>
    <row r="25" spans="1:22" ht="15">
      <c r="A25" s="55">
        <v>19</v>
      </c>
      <c r="B25" s="53" t="s">
        <v>306</v>
      </c>
      <c r="C25" s="52" t="s">
        <v>307</v>
      </c>
      <c r="D25" s="51" t="s">
        <v>90</v>
      </c>
      <c r="E25" s="43">
        <f>SUM(LARGE((H25,J25,L25,N25,P25,R25,T25,V25),1),LARGE((H25,J25,L25,N25,P25,R25,T25,V25),2),LARGE((H25,J25,L25,N25,P25,R25,T25,V25),3),LARGE((H25,J25,L25,N25,P25,R25,T25,V25),4),LARGE((H25,J25,L25,N25,P25,R25,T25,V25),5))</f>
        <v>577.7777777777778</v>
      </c>
      <c r="F25" s="44">
        <f t="shared" si="0"/>
        <v>577.7777777777778</v>
      </c>
      <c r="G25" s="32"/>
      <c r="H25" s="14">
        <f t="shared" si="1"/>
        <v>0</v>
      </c>
      <c r="I25" s="32">
        <v>7</v>
      </c>
      <c r="J25" s="14">
        <f t="shared" si="2"/>
        <v>577.7777777777778</v>
      </c>
      <c r="K25" s="34"/>
      <c r="L25" s="14">
        <f t="shared" si="3"/>
        <v>0</v>
      </c>
      <c r="M25" s="32"/>
      <c r="N25" s="16">
        <f t="shared" si="4"/>
        <v>0</v>
      </c>
      <c r="O25" s="34"/>
      <c r="P25" s="14">
        <f t="shared" si="5"/>
        <v>0</v>
      </c>
      <c r="Q25" s="34"/>
      <c r="R25" s="14">
        <f t="shared" si="6"/>
        <v>0</v>
      </c>
      <c r="S25" s="32"/>
      <c r="T25" s="16">
        <f t="shared" si="7"/>
        <v>0</v>
      </c>
      <c r="U25" s="34"/>
      <c r="V25" s="14">
        <f t="shared" si="8"/>
        <v>0</v>
      </c>
    </row>
    <row r="26" spans="1:22" ht="15">
      <c r="A26" s="55">
        <v>20</v>
      </c>
      <c r="B26" s="53" t="s">
        <v>308</v>
      </c>
      <c r="C26" s="52" t="s">
        <v>309</v>
      </c>
      <c r="D26" s="51" t="s">
        <v>90</v>
      </c>
      <c r="E26" s="43">
        <f>SUM(LARGE((H26,J26,L26,N26,P26,R26,T26,V26),1),LARGE((H26,J26,L26,N26,P26,R26,T26,V26),2),LARGE((H26,J26,L26,N26,P26,R26,T26,V26),3),LARGE((H26,J26,L26,N26,P26,R26,T26,V26),4),LARGE((H26,J26,L26,N26,P26,R26,T26,V26),5))</f>
        <v>505.55555555555554</v>
      </c>
      <c r="F26" s="44">
        <f t="shared" si="0"/>
        <v>505.55555555555554</v>
      </c>
      <c r="G26" s="32"/>
      <c r="H26" s="14">
        <f t="shared" si="1"/>
        <v>0</v>
      </c>
      <c r="I26" s="32">
        <v>8</v>
      </c>
      <c r="J26" s="14">
        <f t="shared" si="2"/>
        <v>505.55555555555554</v>
      </c>
      <c r="K26" s="13"/>
      <c r="L26" s="14">
        <f t="shared" si="3"/>
        <v>0</v>
      </c>
      <c r="M26" s="15"/>
      <c r="N26" s="16">
        <f t="shared" si="4"/>
        <v>0</v>
      </c>
      <c r="O26" s="13"/>
      <c r="P26" s="14">
        <f t="shared" si="5"/>
        <v>0</v>
      </c>
      <c r="Q26" s="13"/>
      <c r="R26" s="14">
        <f t="shared" si="6"/>
        <v>0</v>
      </c>
      <c r="S26" s="15"/>
      <c r="T26" s="16">
        <f t="shared" si="7"/>
        <v>0</v>
      </c>
      <c r="U26" s="13"/>
      <c r="V26" s="14">
        <f t="shared" si="8"/>
        <v>0</v>
      </c>
    </row>
    <row r="27" spans="1:22" ht="15">
      <c r="A27" s="55">
        <v>21</v>
      </c>
      <c r="B27" s="53" t="s">
        <v>410</v>
      </c>
      <c r="C27" s="52" t="s">
        <v>171</v>
      </c>
      <c r="D27" s="51" t="s">
        <v>411</v>
      </c>
      <c r="E27" s="43">
        <f>SUM(LARGE((H27,J27,L27,N27,P27,R27,T27,V27),1),LARGE((H27,J27,L27,N27,P27,R27,T27,V27),2),LARGE((H27,J27,L27,N27,P27,R27,T27,V27),3),LARGE((H27,J27,L27,N27,P27,R27,T27,V27),4),LARGE((H27,J27,L27,N27,P27,R27,T27,V27),5))</f>
        <v>505.2631578947368</v>
      </c>
      <c r="F27" s="44">
        <f t="shared" si="0"/>
        <v>505.2631578947368</v>
      </c>
      <c r="G27" s="32"/>
      <c r="H27" s="14">
        <f t="shared" si="1"/>
        <v>0</v>
      </c>
      <c r="I27" s="32"/>
      <c r="J27" s="14">
        <f t="shared" si="2"/>
        <v>0</v>
      </c>
      <c r="K27" s="13">
        <v>13</v>
      </c>
      <c r="L27" s="14">
        <f t="shared" si="3"/>
        <v>505.2631578947368</v>
      </c>
      <c r="M27" s="15"/>
      <c r="N27" s="16">
        <f t="shared" si="4"/>
        <v>0</v>
      </c>
      <c r="O27" s="13"/>
      <c r="P27" s="14">
        <f t="shared" si="5"/>
        <v>0</v>
      </c>
      <c r="Q27" s="13"/>
      <c r="R27" s="14">
        <f t="shared" si="6"/>
        <v>0</v>
      </c>
      <c r="S27" s="15"/>
      <c r="T27" s="16">
        <f t="shared" si="7"/>
        <v>0</v>
      </c>
      <c r="U27" s="13"/>
      <c r="V27" s="14">
        <f t="shared" si="8"/>
        <v>0</v>
      </c>
    </row>
    <row r="28" spans="1:22" ht="15">
      <c r="A28" s="55">
        <v>22</v>
      </c>
      <c r="B28" s="53" t="s">
        <v>310</v>
      </c>
      <c r="C28" s="52" t="s">
        <v>192</v>
      </c>
      <c r="D28" s="51" t="s">
        <v>305</v>
      </c>
      <c r="E28" s="43">
        <f>SUM(LARGE((H28,J28,L28,N28,P28,R28,T28,V28),1),LARGE((H28,J28,L28,N28,P28,R28,T28,V28),2),LARGE((H28,J28,L28,N28,P28,R28,T28,V28),3),LARGE((H28,J28,L28,N28,P28,R28,T28,V28),4),LARGE((H28,J28,L28,N28,P28,R28,T28,V28),5))</f>
        <v>433.3333333333333</v>
      </c>
      <c r="F28" s="44">
        <f t="shared" si="0"/>
        <v>433.3333333333333</v>
      </c>
      <c r="G28" s="32"/>
      <c r="H28" s="14">
        <f t="shared" si="1"/>
        <v>0</v>
      </c>
      <c r="I28" s="32">
        <v>9</v>
      </c>
      <c r="J28" s="14">
        <f t="shared" si="2"/>
        <v>433.3333333333333</v>
      </c>
      <c r="K28" s="26"/>
      <c r="L28" s="14">
        <f t="shared" si="3"/>
        <v>0</v>
      </c>
      <c r="M28" s="25"/>
      <c r="N28" s="16">
        <f t="shared" si="4"/>
        <v>0</v>
      </c>
      <c r="O28" s="26"/>
      <c r="P28" s="14">
        <f t="shared" si="5"/>
        <v>0</v>
      </c>
      <c r="Q28" s="26"/>
      <c r="R28" s="14">
        <f t="shared" si="6"/>
        <v>0</v>
      </c>
      <c r="S28" s="25"/>
      <c r="T28" s="16">
        <f t="shared" si="7"/>
        <v>0</v>
      </c>
      <c r="U28" s="26"/>
      <c r="V28" s="14">
        <f t="shared" si="8"/>
        <v>0</v>
      </c>
    </row>
    <row r="29" spans="1:22" ht="15">
      <c r="A29" s="55">
        <v>22</v>
      </c>
      <c r="B29" s="53" t="s">
        <v>231</v>
      </c>
      <c r="C29" s="52" t="s">
        <v>232</v>
      </c>
      <c r="D29" s="51" t="s">
        <v>56</v>
      </c>
      <c r="E29" s="43">
        <f>SUM(LARGE((H29,J29,L29,N29,P29,R29,T29,V29),1),LARGE((H29,J29,L29,N29,P29,R29,T29,V29),2),LARGE((H29,J29,L29,N29,P29,R29,T29,V29),3),LARGE((H29,J29,L29,N29,P29,R29,T29,V29),4),LARGE((H29,J29,L29,N29,P29,R29,T29,V29),5))</f>
        <v>433.3333333333333</v>
      </c>
      <c r="F29" s="44">
        <f t="shared" si="0"/>
        <v>433.3333333333333</v>
      </c>
      <c r="G29" s="32">
        <v>11</v>
      </c>
      <c r="H29" s="14">
        <f t="shared" si="1"/>
        <v>433.3333333333333</v>
      </c>
      <c r="I29" s="32"/>
      <c r="J29" s="14">
        <f t="shared" si="2"/>
        <v>0</v>
      </c>
      <c r="K29" s="13"/>
      <c r="L29" s="14">
        <f t="shared" si="3"/>
        <v>0</v>
      </c>
      <c r="M29" s="15"/>
      <c r="N29" s="16">
        <f t="shared" si="4"/>
        <v>0</v>
      </c>
      <c r="O29" s="13"/>
      <c r="P29" s="14">
        <f t="shared" si="5"/>
        <v>0</v>
      </c>
      <c r="Q29" s="13"/>
      <c r="R29" s="14">
        <f t="shared" si="6"/>
        <v>0</v>
      </c>
      <c r="S29" s="15"/>
      <c r="T29" s="16">
        <f t="shared" si="7"/>
        <v>0</v>
      </c>
      <c r="U29" s="13"/>
      <c r="V29" s="14">
        <f t="shared" si="8"/>
        <v>0</v>
      </c>
    </row>
    <row r="30" spans="1:25" ht="15">
      <c r="A30" s="55">
        <v>24</v>
      </c>
      <c r="B30" s="53" t="s">
        <v>412</v>
      </c>
      <c r="C30" s="52" t="s">
        <v>342</v>
      </c>
      <c r="D30" s="51" t="s">
        <v>180</v>
      </c>
      <c r="E30" s="43">
        <f>SUM(LARGE((H30,J30,L30,N30,P30,R30,T30,V30),1),LARGE((H30,J30,L30,N30,P30,R30,T30,V30),2),LARGE((H30,J30,L30,N30,P30,R30,T30,V30),3),LARGE((H30,J30,L30,N30,P30,R30,T30,V30),4),LARGE((H30,J30,L30,N30,P30,R30,T30,V30),5))</f>
        <v>378.9473684210526</v>
      </c>
      <c r="F30" s="44">
        <f t="shared" si="0"/>
        <v>378.9473684210526</v>
      </c>
      <c r="G30" s="32"/>
      <c r="H30" s="14">
        <f t="shared" si="1"/>
        <v>0</v>
      </c>
      <c r="I30" s="32"/>
      <c r="J30" s="14">
        <f t="shared" si="2"/>
        <v>0</v>
      </c>
      <c r="K30" s="34">
        <v>16</v>
      </c>
      <c r="L30" s="14">
        <f t="shared" si="3"/>
        <v>378.9473684210526</v>
      </c>
      <c r="M30" s="32"/>
      <c r="N30" s="16">
        <f t="shared" si="4"/>
        <v>0</v>
      </c>
      <c r="O30" s="34"/>
      <c r="P30" s="14">
        <f t="shared" si="5"/>
        <v>0</v>
      </c>
      <c r="Q30" s="34"/>
      <c r="R30" s="14">
        <f t="shared" si="6"/>
        <v>0</v>
      </c>
      <c r="S30" s="32"/>
      <c r="T30" s="16">
        <f t="shared" si="7"/>
        <v>0</v>
      </c>
      <c r="U30" s="34"/>
      <c r="V30" s="14">
        <f t="shared" si="8"/>
        <v>0</v>
      </c>
      <c r="W30" s="24"/>
      <c r="X30" s="17"/>
      <c r="Y30" s="17"/>
    </row>
    <row r="31" spans="1:25" ht="15">
      <c r="A31" s="55">
        <v>25</v>
      </c>
      <c r="B31" s="53" t="s">
        <v>234</v>
      </c>
      <c r="C31" s="52" t="s">
        <v>189</v>
      </c>
      <c r="D31" s="51" t="s">
        <v>56</v>
      </c>
      <c r="E31" s="43">
        <f>SUM(LARGE((H31,J31,L31,N31,P31,R31,T31,V31),1),LARGE((H31,J31,L31,N31,P31,R31,T31,V31),2),LARGE((H31,J31,L31,N31,P31,R31,T31,V31),3),LARGE((H31,J31,L31,N31,P31,R31,T31,V31),4),LARGE((H31,J31,L31,N31,P31,R31,T31,V31),5))</f>
        <v>346.66666666666663</v>
      </c>
      <c r="F31" s="44">
        <f t="shared" si="0"/>
        <v>346.66666666666663</v>
      </c>
      <c r="G31" s="32">
        <v>13</v>
      </c>
      <c r="H31" s="14">
        <f t="shared" si="1"/>
        <v>346.66666666666663</v>
      </c>
      <c r="I31" s="32"/>
      <c r="J31" s="14">
        <f t="shared" si="2"/>
        <v>0</v>
      </c>
      <c r="K31" s="13"/>
      <c r="L31" s="14">
        <f t="shared" si="3"/>
        <v>0</v>
      </c>
      <c r="M31" s="15"/>
      <c r="N31" s="16">
        <f t="shared" si="4"/>
        <v>0</v>
      </c>
      <c r="O31" s="13"/>
      <c r="P31" s="14">
        <f t="shared" si="5"/>
        <v>0</v>
      </c>
      <c r="Q31" s="13"/>
      <c r="R31" s="14">
        <f t="shared" si="6"/>
        <v>0</v>
      </c>
      <c r="S31" s="15"/>
      <c r="T31" s="16">
        <f t="shared" si="7"/>
        <v>0</v>
      </c>
      <c r="U31" s="13"/>
      <c r="V31" s="14">
        <f t="shared" si="8"/>
        <v>0</v>
      </c>
      <c r="W31" s="24"/>
      <c r="X31" s="17"/>
      <c r="Y31" s="17"/>
    </row>
    <row r="32" spans="1:25" ht="15">
      <c r="A32" s="55">
        <v>26</v>
      </c>
      <c r="B32" s="53" t="s">
        <v>63</v>
      </c>
      <c r="C32" s="52" t="s">
        <v>413</v>
      </c>
      <c r="D32" s="51" t="s">
        <v>390</v>
      </c>
      <c r="E32" s="43">
        <f>SUM(LARGE((H32,J32,L32,N32,P32,R32,T32,V32),1),LARGE((H32,J32,L32,N32,P32,R32,T32,V32),2),LARGE((H32,J32,L32,N32,P32,R32,T32,V32),3),LARGE((H32,J32,L32,N32,P32,R32,T32,V32),4),LARGE((H32,J32,L32,N32,P32,R32,T32,V32),5))</f>
        <v>336.84210526315786</v>
      </c>
      <c r="F32" s="44">
        <f t="shared" si="0"/>
        <v>336.84210526315786</v>
      </c>
      <c r="G32" s="32"/>
      <c r="H32" s="14">
        <f t="shared" si="1"/>
        <v>0</v>
      </c>
      <c r="I32" s="32"/>
      <c r="J32" s="14">
        <f t="shared" si="2"/>
        <v>0</v>
      </c>
      <c r="K32" s="13">
        <v>17</v>
      </c>
      <c r="L32" s="14">
        <f t="shared" si="3"/>
        <v>336.84210526315786</v>
      </c>
      <c r="M32" s="15"/>
      <c r="N32" s="16">
        <f t="shared" si="4"/>
        <v>0</v>
      </c>
      <c r="O32" s="13"/>
      <c r="P32" s="14">
        <f t="shared" si="5"/>
        <v>0</v>
      </c>
      <c r="Q32" s="13"/>
      <c r="R32" s="14">
        <f t="shared" si="6"/>
        <v>0</v>
      </c>
      <c r="S32" s="15"/>
      <c r="T32" s="16">
        <f t="shared" si="7"/>
        <v>0</v>
      </c>
      <c r="U32" s="13"/>
      <c r="V32" s="14">
        <f t="shared" si="8"/>
        <v>0</v>
      </c>
      <c r="W32" s="24"/>
      <c r="X32" s="17"/>
      <c r="Y32" s="17"/>
    </row>
    <row r="33" spans="1:25" ht="15">
      <c r="A33" s="55">
        <v>27</v>
      </c>
      <c r="B33" s="53" t="s">
        <v>235</v>
      </c>
      <c r="C33" s="52" t="s">
        <v>128</v>
      </c>
      <c r="D33" s="51" t="s">
        <v>59</v>
      </c>
      <c r="E33" s="43">
        <f>SUM(LARGE((H33,J33,L33,N33,P33,R33,T33,V33),1),LARGE((H33,J33,L33,N33,P33,R33,T33,V33),2),LARGE((H33,J33,L33,N33,P33,R33,T33,V33),3),LARGE((H33,J33,L33,N33,P33,R33,T33,V33),4),LARGE((H33,J33,L33,N33,P33,R33,T33,V33),5))</f>
        <v>303.3333333333333</v>
      </c>
      <c r="F33" s="44">
        <f t="shared" si="0"/>
        <v>303.3333333333333</v>
      </c>
      <c r="G33" s="32">
        <v>14</v>
      </c>
      <c r="H33" s="14">
        <f t="shared" si="1"/>
        <v>303.3333333333333</v>
      </c>
      <c r="I33" s="32"/>
      <c r="J33" s="14">
        <f t="shared" si="2"/>
        <v>0</v>
      </c>
      <c r="K33" s="13"/>
      <c r="L33" s="14">
        <f t="shared" si="3"/>
        <v>0</v>
      </c>
      <c r="M33" s="15"/>
      <c r="N33" s="16">
        <f t="shared" si="4"/>
        <v>0</v>
      </c>
      <c r="O33" s="13"/>
      <c r="P33" s="14">
        <f t="shared" si="5"/>
        <v>0</v>
      </c>
      <c r="Q33" s="13"/>
      <c r="R33" s="14">
        <f t="shared" si="6"/>
        <v>0</v>
      </c>
      <c r="S33" s="15"/>
      <c r="T33" s="16">
        <f t="shared" si="7"/>
        <v>0</v>
      </c>
      <c r="U33" s="13"/>
      <c r="V33" s="14">
        <f t="shared" si="8"/>
        <v>0</v>
      </c>
      <c r="W33" s="24"/>
      <c r="X33" s="17"/>
      <c r="Y33" s="17"/>
    </row>
    <row r="34" spans="1:25" ht="15">
      <c r="A34" s="55">
        <v>28</v>
      </c>
      <c r="B34" s="53" t="s">
        <v>414</v>
      </c>
      <c r="C34" s="52" t="s">
        <v>415</v>
      </c>
      <c r="D34" s="51" t="s">
        <v>59</v>
      </c>
      <c r="E34" s="43">
        <f>SUM(LARGE((H34,J34,L34,N34,P34,R34,T34,V34),1),LARGE((H34,J34,L34,N34,P34,R34,T34,V34),2),LARGE((H34,J34,L34,N34,P34,R34,T34,V34),3),LARGE((H34,J34,L34,N34,P34,R34,T34,V34),4),LARGE((H34,J34,L34,N34,P34,R34,T34,V34),5))</f>
        <v>294.7368421052631</v>
      </c>
      <c r="F34" s="44">
        <f t="shared" si="0"/>
        <v>294.7368421052631</v>
      </c>
      <c r="G34" s="32"/>
      <c r="H34" s="14">
        <f t="shared" si="1"/>
        <v>0</v>
      </c>
      <c r="I34" s="32"/>
      <c r="J34" s="14">
        <f t="shared" si="2"/>
        <v>0</v>
      </c>
      <c r="K34" s="13">
        <v>18</v>
      </c>
      <c r="L34" s="14">
        <f t="shared" si="3"/>
        <v>294.7368421052631</v>
      </c>
      <c r="M34" s="15"/>
      <c r="N34" s="16">
        <f t="shared" si="4"/>
        <v>0</v>
      </c>
      <c r="O34" s="13"/>
      <c r="P34" s="14">
        <f t="shared" si="5"/>
        <v>0</v>
      </c>
      <c r="Q34" s="13"/>
      <c r="R34" s="14">
        <f t="shared" si="6"/>
        <v>0</v>
      </c>
      <c r="S34" s="15"/>
      <c r="T34" s="16">
        <f t="shared" si="7"/>
        <v>0</v>
      </c>
      <c r="U34" s="13"/>
      <c r="V34" s="14">
        <f t="shared" si="8"/>
        <v>0</v>
      </c>
      <c r="W34" s="24"/>
      <c r="X34" s="17"/>
      <c r="Y34" s="17"/>
    </row>
    <row r="35" spans="1:25" ht="15.75" thickBot="1">
      <c r="A35" s="70">
        <v>29</v>
      </c>
      <c r="B35" s="71" t="s">
        <v>416</v>
      </c>
      <c r="C35" s="72" t="s">
        <v>182</v>
      </c>
      <c r="D35" s="73" t="s">
        <v>86</v>
      </c>
      <c r="E35" s="62">
        <f>SUM(LARGE((H35,J35,L35,N35,P35,R35,T35,V35),1),LARGE((H35,J35,L35,N35,P35,R35,T35,V35),2),LARGE((H35,J35,L35,N35,P35,R35,T35,V35),3),LARGE((H35,J35,L35,N35,P35,R35,T35,V35),4),LARGE((H35,J35,L35,N35,P35,R35,T35,V35),5))</f>
        <v>252.63157894736833</v>
      </c>
      <c r="F35" s="63">
        <f t="shared" si="0"/>
        <v>252.63157894736833</v>
      </c>
      <c r="G35" s="74"/>
      <c r="H35" s="69">
        <f t="shared" si="1"/>
        <v>0</v>
      </c>
      <c r="I35" s="74"/>
      <c r="J35" s="69">
        <f t="shared" si="2"/>
        <v>0</v>
      </c>
      <c r="K35" s="77">
        <v>19</v>
      </c>
      <c r="L35" s="69">
        <f t="shared" si="3"/>
        <v>252.63157894736833</v>
      </c>
      <c r="M35" s="75"/>
      <c r="N35" s="76">
        <f t="shared" si="4"/>
        <v>0</v>
      </c>
      <c r="O35" s="77"/>
      <c r="P35" s="69">
        <f t="shared" si="5"/>
        <v>0</v>
      </c>
      <c r="Q35" s="77"/>
      <c r="R35" s="69">
        <f t="shared" si="6"/>
        <v>0</v>
      </c>
      <c r="S35" s="75"/>
      <c r="T35" s="76">
        <f t="shared" si="7"/>
        <v>0</v>
      </c>
      <c r="U35" s="77"/>
      <c r="V35" s="69">
        <f t="shared" si="8"/>
        <v>0</v>
      </c>
      <c r="W35" s="24"/>
      <c r="X35" s="17"/>
      <c r="Y35" s="17"/>
    </row>
    <row r="36" spans="1:25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17"/>
      <c r="Y36" s="17"/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7"/>
      <c r="Y37" s="17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7"/>
      <c r="Y38" s="17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7"/>
      <c r="Y39" s="17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7"/>
      <c r="Y40" s="17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7"/>
      <c r="Y41" s="17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7"/>
      <c r="Y44" s="17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7"/>
      <c r="Y45" s="17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7"/>
      <c r="Y46" s="17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7"/>
      <c r="Y47" s="17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7"/>
      <c r="Y48" s="17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7"/>
      <c r="Y49" s="17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7"/>
      <c r="Y50" s="17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7"/>
      <c r="Y51" s="17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7"/>
      <c r="Y52" s="17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7"/>
      <c r="Y53" s="17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7"/>
      <c r="Y54" s="17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7"/>
      <c r="Y55" s="17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7"/>
      <c r="Y56" s="17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17"/>
      <c r="Y57" s="17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7"/>
      <c r="Y58" s="17"/>
    </row>
    <row r="59" spans="1:25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7"/>
      <c r="Y59" s="17"/>
    </row>
    <row r="60" spans="1:25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7"/>
      <c r="Y60" s="17"/>
    </row>
    <row r="61" spans="1:25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7"/>
      <c r="Y61" s="17"/>
    </row>
    <row r="62" spans="1:25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7"/>
      <c r="Y62" s="17"/>
    </row>
    <row r="63" spans="1:25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7"/>
      <c r="Y63" s="17"/>
    </row>
    <row r="64" spans="1:2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7"/>
      <c r="Y64" s="17"/>
    </row>
    <row r="65" spans="1:25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7"/>
      <c r="Y65" s="17"/>
    </row>
    <row r="66" spans="1:25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7"/>
      <c r="Y66" s="17"/>
    </row>
    <row r="67" spans="1:25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7"/>
      <c r="Y67" s="17"/>
    </row>
    <row r="68" spans="1:25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7"/>
      <c r="Y68" s="17"/>
    </row>
    <row r="69" spans="1:25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7"/>
      <c r="Y69" s="17"/>
    </row>
    <row r="70" spans="1:25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7"/>
      <c r="Y70" s="17"/>
    </row>
    <row r="71" spans="1:25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7"/>
      <c r="Y71" s="17"/>
    </row>
    <row r="72" spans="1:25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7"/>
      <c r="Y72" s="17"/>
    </row>
    <row r="73" spans="1:25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7"/>
      <c r="Y73" s="17"/>
    </row>
    <row r="74" spans="1:25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7"/>
      <c r="Y74" s="17"/>
    </row>
    <row r="75" spans="1:25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7"/>
      <c r="Y75" s="17"/>
    </row>
    <row r="76" spans="1:25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7"/>
      <c r="Y76" s="17"/>
    </row>
    <row r="77" spans="1:25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7"/>
      <c r="Y77" s="17"/>
    </row>
    <row r="78" spans="1:25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7"/>
      <c r="Y78" s="17"/>
    </row>
    <row r="79" spans="1:25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7"/>
      <c r="Y79" s="17"/>
    </row>
    <row r="80" spans="1:25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17"/>
      <c r="Y80" s="17"/>
    </row>
    <row r="81" spans="1:25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7"/>
      <c r="Y81" s="17"/>
    </row>
    <row r="82" spans="1:25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7"/>
      <c r="Y82" s="17"/>
    </row>
    <row r="83" spans="1:25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7"/>
      <c r="Y83" s="17"/>
    </row>
    <row r="84" spans="1:25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</row>
    <row r="85" spans="1:25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</row>
    <row r="86" spans="1:25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</row>
    <row r="87" spans="1:25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17"/>
      <c r="Y87" s="17"/>
    </row>
    <row r="88" spans="1:25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</row>
    <row r="89" spans="1:25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</row>
    <row r="90" spans="1:25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</row>
    <row r="91" spans="1:25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</row>
    <row r="92" spans="1:25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</row>
    <row r="93" spans="1:25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</row>
    <row r="94" spans="1:25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7"/>
      <c r="Y94" s="17"/>
    </row>
    <row r="95" spans="1:25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</row>
    <row r="96" spans="1:25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</row>
    <row r="97" spans="1:25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</row>
    <row r="98" spans="1:25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/>
      <c r="Y98" s="17"/>
    </row>
    <row r="99" spans="1:25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</row>
    <row r="100" spans="1:25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</row>
    <row r="101" spans="1:25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17"/>
      <c r="Y101" s="17"/>
    </row>
    <row r="102" spans="1:25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</row>
    <row r="103" spans="1:25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17"/>
      <c r="Y103" s="17"/>
    </row>
    <row r="104" spans="1:25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7"/>
      <c r="Y104" s="17"/>
    </row>
    <row r="105" spans="1:25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17"/>
      <c r="Y105" s="17"/>
    </row>
    <row r="106" spans="1:25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</row>
    <row r="107" spans="1:25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</row>
    <row r="108" spans="1:25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</row>
    <row r="109" spans="1:25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</row>
    <row r="110" spans="1:25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7"/>
      <c r="Y110" s="17"/>
    </row>
    <row r="111" spans="1:25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17"/>
      <c r="Y111" s="17"/>
    </row>
    <row r="112" spans="1:25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17"/>
      <c r="Y112" s="17"/>
    </row>
    <row r="113" spans="1:25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7"/>
      <c r="Y113" s="17"/>
    </row>
    <row r="114" spans="1:25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7"/>
      <c r="Y114" s="17"/>
    </row>
    <row r="115" spans="1:25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7"/>
      <c r="Y115" s="17"/>
    </row>
    <row r="116" spans="1:25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7"/>
      <c r="Y116" s="17"/>
    </row>
    <row r="117" spans="1:25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7"/>
      <c r="Y117" s="17"/>
    </row>
    <row r="118" spans="1:25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7"/>
      <c r="Y118" s="17"/>
    </row>
    <row r="119" spans="1:25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17"/>
      <c r="Y119" s="17"/>
    </row>
    <row r="120" spans="1:25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17"/>
      <c r="Y120" s="17"/>
    </row>
    <row r="121" spans="1:25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17"/>
      <c r="Y121" s="17"/>
    </row>
    <row r="122" spans="1:25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17"/>
      <c r="Y122" s="17"/>
    </row>
    <row r="123" spans="1:25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7"/>
      <c r="Y123" s="17"/>
    </row>
    <row r="124" spans="1:25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7"/>
      <c r="Y124" s="17"/>
    </row>
    <row r="125" spans="1:25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7"/>
      <c r="Y125" s="17"/>
    </row>
    <row r="126" spans="1:25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7"/>
      <c r="Y126" s="17"/>
    </row>
    <row r="127" spans="1:25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7"/>
      <c r="Y127" s="17"/>
    </row>
    <row r="128" spans="1:25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7"/>
      <c r="Y128" s="17"/>
    </row>
    <row r="129" spans="1:25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7"/>
      <c r="Y129" s="17"/>
    </row>
    <row r="130" spans="1:25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7"/>
      <c r="Y130" s="17"/>
    </row>
    <row r="131" spans="1:25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7"/>
      <c r="Y131" s="17"/>
    </row>
    <row r="132" spans="1:25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7"/>
      <c r="Y132" s="17"/>
    </row>
    <row r="133" spans="1:25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17"/>
      <c r="Y133" s="17"/>
    </row>
    <row r="134" spans="1:25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17"/>
      <c r="Y134" s="17"/>
    </row>
    <row r="135" spans="1:25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17"/>
      <c r="Y135" s="17"/>
    </row>
    <row r="136" spans="1:25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17"/>
      <c r="Y136" s="17"/>
    </row>
    <row r="137" spans="1:25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17"/>
      <c r="Y137" s="17"/>
    </row>
    <row r="138" spans="1:25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17"/>
      <c r="Y138" s="17"/>
    </row>
    <row r="139" spans="1:25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17"/>
      <c r="Y139" s="17"/>
    </row>
    <row r="140" spans="1:25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17"/>
      <c r="Y140" s="17"/>
    </row>
    <row r="141" spans="1:25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7"/>
      <c r="Y141" s="17"/>
    </row>
    <row r="142" spans="1:25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7"/>
      <c r="Y142" s="17"/>
    </row>
    <row r="143" spans="1:25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7"/>
      <c r="Y143" s="17"/>
    </row>
    <row r="144" spans="1:25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7"/>
      <c r="Y144" s="17"/>
    </row>
    <row r="145" spans="1:25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7"/>
      <c r="Y145" s="17"/>
    </row>
    <row r="146" spans="1:25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17"/>
      <c r="Y146" s="17"/>
    </row>
    <row r="147" spans="1:25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17"/>
      <c r="Y147" s="17"/>
    </row>
    <row r="148" spans="1:25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17"/>
      <c r="Y148" s="17"/>
    </row>
    <row r="149" spans="1:25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17"/>
      <c r="Y149" s="17"/>
    </row>
    <row r="150" spans="1:25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17"/>
      <c r="Y150" s="17"/>
    </row>
    <row r="151" spans="1:25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17"/>
      <c r="Y151" s="17"/>
    </row>
    <row r="152" spans="1:25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17"/>
      <c r="Y152" s="17"/>
    </row>
    <row r="153" spans="1:25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17"/>
      <c r="Y153" s="17"/>
    </row>
    <row r="154" spans="1:25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17"/>
      <c r="Y154" s="17"/>
    </row>
    <row r="155" spans="1:25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17"/>
      <c r="Y155" s="17"/>
    </row>
    <row r="156" spans="1:25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17"/>
      <c r="Y156" s="17"/>
    </row>
    <row r="157" spans="1:25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17"/>
      <c r="Y157" s="17"/>
    </row>
    <row r="158" spans="1:25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7"/>
      <c r="Y158" s="17"/>
    </row>
    <row r="159" spans="1:25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7"/>
      <c r="Y159" s="17"/>
    </row>
    <row r="160" spans="1:25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7"/>
      <c r="Y160" s="17"/>
    </row>
    <row r="161" spans="1:25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7"/>
      <c r="Y161" s="17"/>
    </row>
    <row r="162" spans="1:25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17"/>
      <c r="Y162" s="17"/>
    </row>
    <row r="163" spans="1:25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17"/>
      <c r="Y163" s="17"/>
    </row>
    <row r="164" spans="1:25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17"/>
      <c r="Y164" s="17"/>
    </row>
    <row r="165" spans="1:25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17"/>
      <c r="Y165" s="17"/>
    </row>
    <row r="166" spans="1:25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17"/>
      <c r="Y166" s="17"/>
    </row>
    <row r="167" spans="1:25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17"/>
      <c r="Y167" s="17"/>
    </row>
    <row r="168" spans="1:25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17"/>
      <c r="Y168" s="17"/>
    </row>
    <row r="169" spans="1:25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17"/>
      <c r="Y169" s="17"/>
    </row>
    <row r="170" spans="1:25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17"/>
      <c r="Y170" s="17"/>
    </row>
    <row r="171" spans="1:25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17"/>
      <c r="Y171" s="17"/>
    </row>
    <row r="172" spans="1:25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17"/>
      <c r="Y172" s="17"/>
    </row>
    <row r="173" spans="1:25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17"/>
      <c r="Y173" s="17"/>
    </row>
    <row r="174" spans="1:25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17"/>
      <c r="Y174" s="17"/>
    </row>
    <row r="175" spans="1:25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17"/>
      <c r="Y175" s="17"/>
    </row>
    <row r="176" spans="1:25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17"/>
      <c r="Y176" s="17"/>
    </row>
    <row r="177" spans="1:25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17"/>
      <c r="Y177" s="17"/>
    </row>
    <row r="178" spans="1:25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17"/>
      <c r="Y178" s="17"/>
    </row>
    <row r="179" spans="1:25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17"/>
      <c r="Y179" s="17"/>
    </row>
    <row r="180" spans="1:2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17"/>
      <c r="Y180" s="17"/>
    </row>
    <row r="181" spans="1:25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7"/>
      <c r="Y181" s="17"/>
    </row>
    <row r="182" spans="1:25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17"/>
      <c r="Y182" s="17"/>
    </row>
    <row r="183" spans="1:25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17"/>
      <c r="Y183" s="17"/>
    </row>
    <row r="184" spans="1:25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17"/>
      <c r="Y184" s="17"/>
    </row>
    <row r="185" spans="1:25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17"/>
      <c r="Y185" s="17"/>
    </row>
    <row r="186" spans="1:25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17"/>
      <c r="Y186" s="17"/>
    </row>
    <row r="187" spans="1:25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17"/>
      <c r="Y187" s="17"/>
    </row>
    <row r="188" spans="1:25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17"/>
      <c r="Y188" s="17"/>
    </row>
    <row r="189" spans="1:25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17"/>
      <c r="Y189" s="17"/>
    </row>
    <row r="190" spans="1:25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7"/>
      <c r="Y190" s="17"/>
    </row>
    <row r="191" spans="1:25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17"/>
      <c r="Y191" s="17"/>
    </row>
    <row r="192" spans="1:2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17"/>
      <c r="Y192" s="17"/>
    </row>
    <row r="193" spans="1:2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17"/>
      <c r="Y193" s="17"/>
    </row>
    <row r="194" spans="1:2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17"/>
      <c r="Y194" s="17"/>
    </row>
    <row r="195" spans="1:2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17"/>
      <c r="Y195" s="17"/>
    </row>
    <row r="196" spans="1:2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17"/>
      <c r="Y196" s="17"/>
    </row>
    <row r="197" spans="1:2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17"/>
      <c r="Y197" s="17"/>
    </row>
    <row r="198" spans="1:2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7"/>
      <c r="Y198" s="17"/>
    </row>
    <row r="199" spans="1:2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7"/>
      <c r="Y199" s="17"/>
    </row>
    <row r="200" spans="1:2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7"/>
      <c r="Y200" s="17"/>
    </row>
    <row r="201" spans="1:2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7"/>
      <c r="Y201" s="17"/>
    </row>
    <row r="202" spans="1:2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7"/>
      <c r="Y202" s="17"/>
    </row>
    <row r="203" spans="1:2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7"/>
      <c r="Y203" s="17"/>
    </row>
    <row r="204" spans="1:2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7"/>
      <c r="Y204" s="17"/>
    </row>
    <row r="205" spans="1:2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7"/>
      <c r="Y205" s="17"/>
    </row>
    <row r="206" spans="1:2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7"/>
      <c r="Y206" s="17"/>
    </row>
    <row r="207" spans="1:2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17"/>
      <c r="Y207" s="17"/>
    </row>
    <row r="208" spans="1:2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17"/>
      <c r="Y208" s="17"/>
    </row>
    <row r="209" spans="1:2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17"/>
      <c r="Y209" s="17"/>
    </row>
    <row r="210" spans="1:2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17"/>
      <c r="Y210" s="17"/>
    </row>
    <row r="211" spans="1:2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17"/>
      <c r="Y211" s="17"/>
    </row>
    <row r="212" spans="1:2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17"/>
      <c r="Y212" s="17"/>
    </row>
    <row r="213" spans="1:2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17"/>
      <c r="Y213" s="17"/>
    </row>
    <row r="214" spans="1:2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17"/>
      <c r="Y214" s="17"/>
    </row>
    <row r="215" spans="1:2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17"/>
      <c r="Y215" s="17"/>
    </row>
    <row r="216" spans="1:2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17"/>
      <c r="Y216" s="17"/>
    </row>
    <row r="217" spans="1:2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17"/>
      <c r="Y217" s="17"/>
    </row>
    <row r="218" spans="1:2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17"/>
      <c r="Y218" s="17"/>
    </row>
    <row r="219" spans="1:2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17"/>
      <c r="Y219" s="17"/>
    </row>
    <row r="220" spans="1:2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17"/>
      <c r="Y220" s="17"/>
    </row>
    <row r="221" spans="1:2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17"/>
      <c r="Y221" s="17"/>
    </row>
    <row r="222" spans="1:2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17"/>
      <c r="Y222" s="17"/>
    </row>
    <row r="223" spans="1:2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17"/>
      <c r="Y223" s="17"/>
    </row>
    <row r="224" spans="1:2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17"/>
      <c r="Y224" s="17"/>
    </row>
    <row r="225" spans="1:2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17"/>
      <c r="Y225" s="17"/>
    </row>
    <row r="226" spans="1:2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17"/>
      <c r="Y226" s="17"/>
    </row>
    <row r="227" spans="1:2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17"/>
      <c r="Y227" s="17"/>
    </row>
    <row r="228" spans="1:2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17"/>
      <c r="Y228" s="17"/>
    </row>
    <row r="229" spans="1:2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17"/>
      <c r="Y229" s="17"/>
    </row>
    <row r="230" spans="1:2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17"/>
      <c r="Y230" s="17"/>
    </row>
    <row r="231" spans="1:2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17"/>
      <c r="Y231" s="17"/>
    </row>
    <row r="232" spans="1:2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17"/>
      <c r="Y232" s="17"/>
    </row>
    <row r="233" spans="1:2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17"/>
      <c r="Y233" s="17"/>
    </row>
    <row r="234" spans="1:2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17"/>
      <c r="Y234" s="17"/>
    </row>
    <row r="235" spans="1:2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17"/>
      <c r="Y235" s="17"/>
    </row>
    <row r="236" spans="1:2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7"/>
      <c r="Y236" s="17"/>
    </row>
    <row r="237" spans="1:2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7"/>
      <c r="Y237" s="17"/>
    </row>
    <row r="238" spans="1:2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17"/>
      <c r="Y238" s="17"/>
    </row>
    <row r="239" spans="1:2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17"/>
      <c r="Y239" s="17"/>
    </row>
    <row r="240" spans="1:2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17"/>
      <c r="Y240" s="17"/>
    </row>
    <row r="241" spans="1:2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7"/>
      <c r="Y241" s="17"/>
    </row>
    <row r="242" spans="1:2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7"/>
      <c r="Y242" s="17"/>
    </row>
    <row r="243" spans="1:2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7"/>
      <c r="Y243" s="17"/>
    </row>
    <row r="244" spans="1:2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7"/>
      <c r="Y244" s="17"/>
    </row>
    <row r="245" spans="1:2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7"/>
      <c r="Y245" s="17"/>
    </row>
    <row r="246" spans="1:2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7"/>
      <c r="Y246" s="17"/>
    </row>
    <row r="247" spans="1:2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17"/>
      <c r="Y247" s="17"/>
    </row>
    <row r="248" spans="1:2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17"/>
      <c r="Y248" s="17"/>
    </row>
    <row r="249" spans="1:2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17"/>
      <c r="Y249" s="17"/>
    </row>
    <row r="250" spans="1:2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17"/>
      <c r="Y250" s="17"/>
    </row>
    <row r="251" spans="1:2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17"/>
      <c r="Y251" s="17"/>
    </row>
    <row r="252" spans="1:2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17"/>
      <c r="Y252" s="17"/>
    </row>
    <row r="253" spans="1:2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17"/>
      <c r="Y253" s="17"/>
    </row>
    <row r="254" spans="1:2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17"/>
      <c r="Y254" s="17"/>
    </row>
    <row r="255" spans="1:2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7"/>
      <c r="Y255" s="17"/>
    </row>
    <row r="256" spans="1:2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7"/>
      <c r="Y256" s="17"/>
    </row>
    <row r="257" spans="1:2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7"/>
      <c r="Y257" s="17"/>
    </row>
    <row r="258" spans="1:2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7"/>
      <c r="Y258" s="17"/>
    </row>
    <row r="259" spans="1:2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7"/>
      <c r="Y259" s="17"/>
    </row>
    <row r="260" spans="1:2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17"/>
      <c r="Y260" s="17"/>
    </row>
    <row r="261" spans="1:2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17"/>
      <c r="Y261" s="17"/>
    </row>
    <row r="262" spans="1:2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17"/>
      <c r="Y262" s="17"/>
    </row>
    <row r="263" spans="1:2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17"/>
      <c r="Y263" s="17"/>
    </row>
    <row r="264" spans="1:2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17"/>
      <c r="Y264" s="17"/>
    </row>
    <row r="265" spans="1:2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17"/>
      <c r="Y265" s="17"/>
    </row>
    <row r="266" spans="1:2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17"/>
      <c r="Y266" s="17"/>
    </row>
    <row r="267" spans="1:2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17"/>
      <c r="Y267" s="17"/>
    </row>
    <row r="268" spans="1:2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7"/>
      <c r="Y268" s="17"/>
    </row>
    <row r="269" spans="1:2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7"/>
      <c r="Y269" s="17"/>
    </row>
    <row r="270" spans="1:2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7"/>
      <c r="Y270" s="17"/>
    </row>
    <row r="271" spans="1:2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7"/>
      <c r="Y271" s="17"/>
    </row>
    <row r="272" spans="1:2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7"/>
      <c r="Y272" s="17"/>
    </row>
    <row r="273" spans="1:2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7"/>
      <c r="Y273" s="17"/>
    </row>
    <row r="274" spans="1:2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17"/>
      <c r="Y274" s="17"/>
    </row>
    <row r="275" spans="1:2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17"/>
      <c r="Y275" s="17"/>
    </row>
    <row r="276" spans="1:2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17"/>
      <c r="Y276" s="17"/>
    </row>
    <row r="277" spans="1:2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17"/>
      <c r="Y277" s="17"/>
    </row>
    <row r="278" spans="1:2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17"/>
      <c r="Y278" s="17"/>
    </row>
    <row r="279" spans="1:2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17"/>
      <c r="Y279" s="17"/>
    </row>
    <row r="280" spans="1:2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17"/>
      <c r="Y280" s="17"/>
    </row>
    <row r="281" spans="1:2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17"/>
      <c r="Y281" s="17"/>
    </row>
    <row r="282" spans="1:2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17"/>
      <c r="Y282" s="17"/>
    </row>
    <row r="283" spans="1:2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17"/>
      <c r="Y283" s="17"/>
    </row>
    <row r="284" spans="1:2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17"/>
      <c r="Y284" s="17"/>
    </row>
    <row r="285" spans="1:25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17"/>
      <c r="Y285" s="17"/>
    </row>
    <row r="286" spans="1:25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17"/>
      <c r="Y286" s="17"/>
    </row>
    <row r="287" spans="1:25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17"/>
      <c r="Y287" s="17"/>
    </row>
    <row r="288" spans="1:25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17"/>
      <c r="Y288" s="17"/>
    </row>
    <row r="289" spans="1:25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17"/>
      <c r="Y289" s="17"/>
    </row>
    <row r="290" spans="1:25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17"/>
      <c r="Y290" s="17"/>
    </row>
    <row r="291" spans="1:25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17"/>
      <c r="Y291" s="17"/>
    </row>
    <row r="292" spans="1:25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17"/>
      <c r="Y292" s="17"/>
    </row>
    <row r="293" spans="1:25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17"/>
      <c r="Y293" s="17"/>
    </row>
    <row r="294" spans="1:25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17"/>
      <c r="Y294" s="17"/>
    </row>
    <row r="295" spans="1:25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17"/>
      <c r="Y295" s="17"/>
    </row>
    <row r="296" spans="1:25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17"/>
      <c r="Y296" s="17"/>
    </row>
    <row r="297" spans="1:25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17"/>
      <c r="Y297" s="17"/>
    </row>
    <row r="298" spans="1:25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17"/>
      <c r="Y298" s="17"/>
    </row>
    <row r="299" spans="1:25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17"/>
      <c r="Y299" s="17"/>
    </row>
    <row r="300" spans="1:25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17"/>
      <c r="Y300" s="17"/>
    </row>
    <row r="301" spans="1:25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17"/>
      <c r="Y301" s="17"/>
    </row>
    <row r="302" spans="1:25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17"/>
      <c r="Y302" s="17"/>
    </row>
    <row r="303" spans="1:25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17"/>
      <c r="Y303" s="17"/>
    </row>
    <row r="304" spans="1:25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17"/>
      <c r="Y304" s="17"/>
    </row>
    <row r="305" spans="1:25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17"/>
      <c r="Y305" s="17"/>
    </row>
    <row r="306" spans="1:25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17"/>
      <c r="Y306" s="17"/>
    </row>
    <row r="307" spans="1:25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17"/>
      <c r="Y307" s="17"/>
    </row>
    <row r="308" spans="1:25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17"/>
      <c r="Y308" s="17"/>
    </row>
    <row r="309" spans="1:25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17"/>
      <c r="Y309" s="17"/>
    </row>
    <row r="310" spans="1:25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17"/>
      <c r="Y310" s="17"/>
    </row>
    <row r="311" spans="1:25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17"/>
      <c r="Y311" s="17"/>
    </row>
    <row r="312" spans="1:25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17"/>
      <c r="Y312" s="17"/>
    </row>
    <row r="313" spans="1:25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17"/>
      <c r="Y313" s="17"/>
    </row>
    <row r="314" spans="1:25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17"/>
      <c r="Y314" s="17"/>
    </row>
    <row r="315" spans="1:25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17"/>
      <c r="Y315" s="17"/>
    </row>
    <row r="316" spans="1:25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17"/>
      <c r="Y316" s="17"/>
    </row>
    <row r="317" spans="1:25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17"/>
      <c r="Y317" s="17"/>
    </row>
    <row r="318" spans="1:25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17"/>
      <c r="Y318" s="17"/>
    </row>
    <row r="319" spans="1:25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17"/>
      <c r="Y319" s="17"/>
    </row>
    <row r="320" spans="1:25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17"/>
      <c r="Y320" s="17"/>
    </row>
    <row r="321" spans="1:25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17"/>
      <c r="Y321" s="17"/>
    </row>
    <row r="322" spans="1:25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17"/>
      <c r="Y322" s="17"/>
    </row>
    <row r="323" spans="1:25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17"/>
      <c r="Y323" s="17"/>
    </row>
    <row r="324" spans="1:25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17"/>
      <c r="Y324" s="17"/>
    </row>
    <row r="325" spans="1:25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17"/>
      <c r="Y325" s="17"/>
    </row>
    <row r="326" spans="1:25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17"/>
      <c r="Y326" s="17"/>
    </row>
    <row r="327" spans="1:25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17"/>
      <c r="Y327" s="17"/>
    </row>
    <row r="328" spans="1:25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17"/>
      <c r="Y328" s="17"/>
    </row>
    <row r="329" spans="1:25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17"/>
      <c r="Y329" s="17"/>
    </row>
    <row r="330" spans="1:25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17"/>
      <c r="Y330" s="17"/>
    </row>
    <row r="331" spans="1:25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17"/>
      <c r="Y331" s="17"/>
    </row>
    <row r="332" spans="1:25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17"/>
      <c r="Y332" s="17"/>
    </row>
    <row r="333" spans="1:25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17"/>
      <c r="Y333" s="17"/>
    </row>
    <row r="334" spans="1:25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17"/>
      <c r="Y334" s="17"/>
    </row>
    <row r="335" spans="1:25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17"/>
      <c r="Y335" s="17"/>
    </row>
    <row r="336" spans="1:25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17"/>
      <c r="Y336" s="17"/>
    </row>
    <row r="337" spans="1:25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17"/>
      <c r="Y337" s="17"/>
    </row>
    <row r="338" spans="1:2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17"/>
      <c r="Y338" s="17"/>
    </row>
    <row r="339" spans="1:2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17"/>
      <c r="Y339" s="17"/>
    </row>
    <row r="340" spans="1:2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17"/>
      <c r="Y340" s="17"/>
    </row>
    <row r="341" spans="1:2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17"/>
      <c r="Y341" s="17"/>
    </row>
    <row r="342" spans="1:2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17"/>
      <c r="Y342" s="17"/>
    </row>
    <row r="343" spans="1:2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17"/>
      <c r="Y343" s="17"/>
    </row>
    <row r="344" spans="1:2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17"/>
      <c r="Y344" s="17"/>
    </row>
    <row r="345" spans="1:2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17"/>
      <c r="Y345" s="17"/>
    </row>
    <row r="346" spans="1:2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17"/>
      <c r="Y346" s="17"/>
    </row>
    <row r="347" spans="1:2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17"/>
      <c r="Y347" s="17"/>
    </row>
    <row r="348" spans="1:2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17"/>
      <c r="Y348" s="17"/>
    </row>
    <row r="349" spans="1:2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17"/>
      <c r="Y349" s="17"/>
    </row>
    <row r="350" spans="1:2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17"/>
      <c r="Y350" s="17"/>
    </row>
    <row r="351" spans="1:2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17"/>
      <c r="Y351" s="17"/>
    </row>
    <row r="352" spans="1:2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17"/>
      <c r="Y352" s="17"/>
    </row>
    <row r="353" spans="1:2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17"/>
      <c r="Y353" s="17"/>
    </row>
    <row r="354" spans="1:2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17"/>
      <c r="Y354" s="17"/>
    </row>
    <row r="355" spans="1:2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17"/>
      <c r="Y355" s="17"/>
    </row>
    <row r="356" spans="1:2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17"/>
      <c r="Y356" s="17"/>
    </row>
    <row r="357" spans="1:2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17"/>
      <c r="Y357" s="17"/>
    </row>
    <row r="358" spans="1:2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17"/>
      <c r="Y358" s="17"/>
    </row>
    <row r="359" spans="1:2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17"/>
      <c r="Y359" s="17"/>
    </row>
    <row r="360" spans="1:2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17"/>
      <c r="Y360" s="17"/>
    </row>
    <row r="361" spans="1:2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17"/>
      <c r="Y361" s="17"/>
    </row>
    <row r="362" spans="1:2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17"/>
      <c r="Y362" s="17"/>
    </row>
    <row r="363" spans="1:2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17"/>
      <c r="Y363" s="17"/>
    </row>
    <row r="364" spans="1:2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17"/>
      <c r="Y364" s="17"/>
    </row>
    <row r="365" spans="1:2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17"/>
      <c r="Y365" s="17"/>
    </row>
    <row r="366" spans="1:2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17"/>
      <c r="Y366" s="17"/>
    </row>
    <row r="367" spans="1:2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17"/>
      <c r="Y367" s="17"/>
    </row>
    <row r="368" spans="1:2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17"/>
      <c r="Y368" s="17"/>
    </row>
    <row r="369" spans="1:2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17"/>
      <c r="Y369" s="17"/>
    </row>
    <row r="370" spans="1:2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17"/>
      <c r="Y370" s="17"/>
    </row>
    <row r="371" spans="1:2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17"/>
      <c r="Y371" s="17"/>
    </row>
    <row r="372" spans="1:2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17"/>
      <c r="Y372" s="17"/>
    </row>
    <row r="373" spans="1:25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17"/>
      <c r="Y373" s="17"/>
    </row>
    <row r="374" spans="1:25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17"/>
      <c r="Y374" s="17"/>
    </row>
    <row r="375" spans="1:25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17"/>
      <c r="Y375" s="17"/>
    </row>
    <row r="376" spans="1:25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17"/>
      <c r="Y376" s="17"/>
    </row>
    <row r="377" spans="1:25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17"/>
      <c r="Y377" s="17"/>
    </row>
    <row r="378" spans="1:25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17"/>
      <c r="Y378" s="17"/>
    </row>
    <row r="379" spans="1:25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17"/>
      <c r="Y379" s="17"/>
    </row>
    <row r="380" spans="1:25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17"/>
      <c r="Y380" s="17"/>
    </row>
    <row r="381" spans="1:25" ht="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17"/>
      <c r="Y381" s="17"/>
    </row>
    <row r="382" spans="1:25" ht="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17"/>
      <c r="Y382" s="17"/>
    </row>
    <row r="383" spans="1:25" ht="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17"/>
      <c r="Y383" s="17"/>
    </row>
    <row r="384" spans="1:25" ht="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17"/>
      <c r="Y384" s="17"/>
    </row>
    <row r="385" spans="1:25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17"/>
      <c r="Y385" s="17"/>
    </row>
    <row r="386" spans="1:25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17"/>
      <c r="Y386" s="17"/>
    </row>
    <row r="387" spans="1:25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17"/>
      <c r="Y387" s="17"/>
    </row>
    <row r="388" spans="1:25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17"/>
      <c r="Y388" s="17"/>
    </row>
    <row r="389" spans="1:25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17"/>
      <c r="Y389" s="17"/>
    </row>
    <row r="390" spans="1:25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17"/>
      <c r="Y390" s="17"/>
    </row>
    <row r="391" spans="1:25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17"/>
      <c r="Y391" s="17"/>
    </row>
    <row r="392" spans="1:25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17"/>
      <c r="Y392" s="17"/>
    </row>
    <row r="393" spans="1:25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17"/>
      <c r="Y393" s="17"/>
    </row>
    <row r="394" spans="1:25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17"/>
      <c r="Y394" s="17"/>
    </row>
    <row r="395" spans="1:25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17"/>
      <c r="Y395" s="17"/>
    </row>
    <row r="396" spans="1:25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17"/>
      <c r="Y396" s="17"/>
    </row>
    <row r="397" spans="1:25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17"/>
      <c r="Y397" s="17"/>
    </row>
    <row r="398" spans="1:25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17"/>
      <c r="Y398" s="17"/>
    </row>
    <row r="399" spans="1:25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17"/>
      <c r="Y399" s="17"/>
    </row>
    <row r="400" spans="1:25" ht="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17"/>
      <c r="Y400" s="17"/>
    </row>
    <row r="401" spans="1:25" ht="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17"/>
      <c r="Y401" s="17"/>
    </row>
    <row r="402" spans="1:25" ht="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17"/>
      <c r="Y402" s="17"/>
    </row>
    <row r="403" spans="1:25" ht="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17"/>
      <c r="Y403" s="17"/>
    </row>
    <row r="404" spans="1:25" ht="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17"/>
      <c r="Y404" s="17"/>
    </row>
    <row r="405" spans="1:25" ht="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17"/>
      <c r="Y405" s="17"/>
    </row>
    <row r="406" spans="1:25" ht="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17"/>
      <c r="Y406" s="17"/>
    </row>
    <row r="407" spans="1:25" ht="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17"/>
      <c r="Y407" s="17"/>
    </row>
    <row r="408" spans="1:25" ht="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17"/>
      <c r="Y408" s="17"/>
    </row>
    <row r="409" spans="1:25" ht="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17"/>
      <c r="Y409" s="17"/>
    </row>
    <row r="410" spans="1:25" ht="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17"/>
      <c r="Y410" s="17"/>
    </row>
    <row r="411" spans="1:25" ht="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17"/>
      <c r="Y411" s="17"/>
    </row>
    <row r="412" spans="1:25" ht="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17"/>
      <c r="Y412" s="17"/>
    </row>
    <row r="413" spans="1:25" ht="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17"/>
      <c r="Y413" s="17"/>
    </row>
    <row r="414" spans="1:25" ht="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17"/>
      <c r="Y414" s="17"/>
    </row>
    <row r="415" spans="1:25" ht="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17"/>
      <c r="Y415" s="17"/>
    </row>
    <row r="416" spans="1:25" ht="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17"/>
      <c r="Y416" s="17"/>
    </row>
    <row r="417" spans="1:25" ht="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17"/>
      <c r="Y417" s="17"/>
    </row>
    <row r="418" spans="1:25" ht="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17"/>
      <c r="Y418" s="17"/>
    </row>
    <row r="419" spans="1:25" ht="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17"/>
      <c r="Y419" s="17"/>
    </row>
    <row r="420" spans="1:25" ht="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17"/>
      <c r="Y420" s="17"/>
    </row>
    <row r="421" spans="1:25" ht="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17"/>
      <c r="Y421" s="17"/>
    </row>
    <row r="422" spans="1:25" ht="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17"/>
      <c r="Y422" s="17"/>
    </row>
    <row r="423" spans="1:25" ht="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17"/>
      <c r="Y423" s="17"/>
    </row>
    <row r="424" spans="1:25" ht="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17"/>
      <c r="Y424" s="17"/>
    </row>
    <row r="425" spans="1:25" ht="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17"/>
      <c r="Y425" s="17"/>
    </row>
    <row r="426" spans="1:25" ht="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17"/>
      <c r="Y426" s="17"/>
    </row>
    <row r="427" spans="1:25" ht="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17"/>
      <c r="Y427" s="17"/>
    </row>
    <row r="428" spans="1:25" ht="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17"/>
      <c r="Y428" s="17"/>
    </row>
    <row r="429" spans="1:25" ht="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17"/>
      <c r="Y429" s="17"/>
    </row>
    <row r="430" spans="1:25" ht="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17"/>
      <c r="Y430" s="17"/>
    </row>
    <row r="431" spans="1:25" ht="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17"/>
      <c r="Y431" s="17"/>
    </row>
    <row r="432" spans="1:25" ht="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17"/>
      <c r="Y432" s="17"/>
    </row>
    <row r="433" spans="1:25" ht="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17"/>
      <c r="Y433" s="17"/>
    </row>
    <row r="434" spans="1:25" ht="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17"/>
      <c r="Y434" s="17"/>
    </row>
    <row r="435" spans="1:25" ht="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17"/>
      <c r="Y435" s="17"/>
    </row>
    <row r="436" spans="1:25" ht="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17"/>
      <c r="Y436" s="17"/>
    </row>
    <row r="437" spans="1:25" ht="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17"/>
      <c r="Y437" s="17"/>
    </row>
    <row r="438" spans="1:25" ht="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17"/>
      <c r="Y438" s="17"/>
    </row>
    <row r="439" spans="1:25" ht="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17"/>
      <c r="Y439" s="17"/>
    </row>
    <row r="440" spans="1:25" ht="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17"/>
      <c r="Y440" s="17"/>
    </row>
    <row r="441" spans="1:25" ht="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7"/>
      <c r="Y441" s="17"/>
    </row>
    <row r="442" spans="1:25" ht="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17"/>
      <c r="Y442" s="17"/>
    </row>
    <row r="443" spans="1:25" ht="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17"/>
      <c r="Y443" s="17"/>
    </row>
    <row r="444" spans="1:25" ht="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17"/>
      <c r="Y444" s="17"/>
    </row>
    <row r="445" spans="1:25" ht="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17"/>
      <c r="Y445" s="17"/>
    </row>
    <row r="446" spans="1:25" ht="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17"/>
      <c r="Y446" s="17"/>
    </row>
    <row r="447" spans="1:25" ht="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17"/>
      <c r="Y447" s="17"/>
    </row>
    <row r="448" spans="1:25" ht="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17"/>
      <c r="Y448" s="17"/>
    </row>
    <row r="449" spans="1:25" ht="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17"/>
      <c r="Y449" s="17"/>
    </row>
    <row r="450" spans="1:25" ht="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17"/>
      <c r="Y450" s="17"/>
    </row>
    <row r="451" spans="1:25" ht="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17"/>
      <c r="Y451" s="17"/>
    </row>
    <row r="452" spans="1:25" ht="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17"/>
      <c r="Y452" s="17"/>
    </row>
    <row r="453" spans="1:25" ht="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17"/>
      <c r="Y453" s="17"/>
    </row>
    <row r="454" spans="1:25" ht="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17"/>
      <c r="Y454" s="17"/>
    </row>
    <row r="455" spans="1:25" ht="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17"/>
      <c r="Y455" s="17"/>
    </row>
    <row r="456" spans="1:25" ht="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17"/>
      <c r="Y456" s="17"/>
    </row>
    <row r="457" spans="1:25" ht="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17"/>
      <c r="Y457" s="17"/>
    </row>
    <row r="458" spans="1:25" ht="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17"/>
      <c r="Y458" s="17"/>
    </row>
    <row r="459" spans="1:25" ht="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17"/>
      <c r="Y459" s="17"/>
    </row>
    <row r="460" spans="1:25" ht="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17"/>
      <c r="Y460" s="17"/>
    </row>
    <row r="461" spans="1:25" ht="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17"/>
      <c r="Y461" s="17"/>
    </row>
    <row r="462" spans="1:25" ht="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17"/>
      <c r="Y462" s="17"/>
    </row>
    <row r="463" spans="1:25" ht="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17"/>
      <c r="Y463" s="17"/>
    </row>
    <row r="464" spans="1:25" ht="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17"/>
      <c r="Y464" s="17"/>
    </row>
    <row r="465" spans="1:25" ht="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17"/>
      <c r="Y465" s="17"/>
    </row>
    <row r="466" spans="1:25" ht="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17"/>
      <c r="Y466" s="17"/>
    </row>
    <row r="467" spans="1:25" ht="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17"/>
      <c r="Y467" s="17"/>
    </row>
    <row r="468" spans="1:25" ht="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17"/>
      <c r="Y468" s="17"/>
    </row>
    <row r="469" spans="1:25" ht="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17"/>
      <c r="Y469" s="17"/>
    </row>
    <row r="470" spans="1:25" ht="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17"/>
      <c r="Y470" s="17"/>
    </row>
    <row r="471" spans="1:25" ht="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17"/>
      <c r="Y471" s="17"/>
    </row>
    <row r="472" spans="1:25" ht="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17"/>
      <c r="Y472" s="17"/>
    </row>
    <row r="473" spans="1:25" ht="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17"/>
      <c r="Y473" s="17"/>
    </row>
    <row r="474" spans="1:25" ht="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17"/>
      <c r="Y474" s="17"/>
    </row>
    <row r="475" spans="1:25" ht="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17"/>
      <c r="Y475" s="17"/>
    </row>
    <row r="476" spans="1:25" ht="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17"/>
      <c r="Y476" s="17"/>
    </row>
    <row r="477" spans="1:25" ht="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17"/>
      <c r="Y477" s="17"/>
    </row>
    <row r="478" spans="1:25" ht="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17"/>
      <c r="Y478" s="17"/>
    </row>
    <row r="479" spans="1:25" ht="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17"/>
      <c r="Y479" s="17"/>
    </row>
    <row r="480" spans="1:25" ht="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17"/>
      <c r="Y480" s="17"/>
    </row>
    <row r="481" spans="1:25" ht="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17"/>
      <c r="Y481" s="17"/>
    </row>
    <row r="482" spans="1:25" ht="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17"/>
      <c r="Y482" s="17"/>
    </row>
    <row r="483" spans="1:25" ht="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17"/>
      <c r="Y483" s="17"/>
    </row>
    <row r="484" spans="1:25" ht="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17"/>
      <c r="Y484" s="17"/>
    </row>
    <row r="485" spans="1:25" ht="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17"/>
      <c r="Y485" s="17"/>
    </row>
    <row r="486" spans="1:25" ht="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7"/>
      <c r="Y486" s="17"/>
    </row>
    <row r="487" spans="1:25" ht="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7"/>
      <c r="Y487" s="17"/>
    </row>
    <row r="488" spans="1:25" ht="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7"/>
      <c r="Y488" s="17"/>
    </row>
    <row r="489" spans="1:25" ht="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7"/>
      <c r="Y489" s="17"/>
    </row>
    <row r="490" spans="1:25" ht="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7"/>
      <c r="Y490" s="17"/>
    </row>
    <row r="491" spans="1:25" ht="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7"/>
      <c r="Y491" s="17"/>
    </row>
    <row r="492" spans="1:25" ht="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17"/>
      <c r="Y492" s="17"/>
    </row>
    <row r="493" spans="1:25" ht="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17"/>
      <c r="Y493" s="17"/>
    </row>
    <row r="494" spans="1:25" ht="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17"/>
      <c r="Y494" s="17"/>
    </row>
    <row r="495" spans="1:25" ht="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7"/>
      <c r="Y495" s="17"/>
    </row>
    <row r="496" spans="1:25" ht="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7"/>
      <c r="Y496" s="17"/>
    </row>
    <row r="497" spans="1:25" ht="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17"/>
      <c r="Y497" s="17"/>
    </row>
    <row r="498" spans="1:25" ht="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17"/>
      <c r="Y498" s="17"/>
    </row>
    <row r="499" spans="1:25" ht="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17"/>
      <c r="Y499" s="17"/>
    </row>
    <row r="500" spans="1:25" ht="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7"/>
      <c r="Y500" s="17"/>
    </row>
    <row r="501" spans="1:25" ht="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17"/>
      <c r="Y501" s="17"/>
    </row>
    <row r="502" spans="1:25" ht="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17"/>
      <c r="Y502" s="17"/>
    </row>
    <row r="503" spans="1:25" ht="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7"/>
      <c r="Y503" s="17"/>
    </row>
    <row r="504" spans="1:25" ht="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17"/>
      <c r="Y504" s="17"/>
    </row>
    <row r="505" spans="1:25" ht="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17"/>
      <c r="Y505" s="17"/>
    </row>
    <row r="506" spans="1:25" ht="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17"/>
      <c r="Y506" s="17"/>
    </row>
    <row r="507" spans="1:25" ht="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17"/>
      <c r="Y507" s="17"/>
    </row>
    <row r="508" spans="1:25" ht="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17"/>
      <c r="Y508" s="17"/>
    </row>
    <row r="509" spans="1:25" ht="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17"/>
      <c r="Y509" s="17"/>
    </row>
    <row r="510" spans="1:25" ht="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17"/>
      <c r="Y510" s="17"/>
    </row>
    <row r="511" spans="1:25" ht="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17"/>
      <c r="Y511" s="17"/>
    </row>
    <row r="512" spans="1:25" ht="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17"/>
      <c r="Y512" s="17"/>
    </row>
    <row r="513" spans="1:25" ht="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17"/>
      <c r="Y513" s="17"/>
    </row>
    <row r="514" spans="1:25" ht="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17"/>
      <c r="Y514" s="17"/>
    </row>
    <row r="515" spans="1:25" ht="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17"/>
      <c r="Y515" s="17"/>
    </row>
    <row r="516" spans="1:25" ht="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17"/>
      <c r="Y516" s="17"/>
    </row>
    <row r="517" spans="1:25" ht="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17"/>
      <c r="Y517" s="17"/>
    </row>
    <row r="518" spans="1:25" ht="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17"/>
      <c r="Y518" s="17"/>
    </row>
    <row r="519" spans="1:25" ht="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17"/>
      <c r="Y519" s="17"/>
    </row>
    <row r="520" spans="1:25" ht="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17"/>
      <c r="Y520" s="17"/>
    </row>
    <row r="521" spans="1:25" ht="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17"/>
      <c r="Y521" s="17"/>
    </row>
    <row r="522" spans="1:25" ht="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17"/>
      <c r="Y522" s="17"/>
    </row>
    <row r="523" spans="1:25" ht="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17"/>
      <c r="Y523" s="17"/>
    </row>
    <row r="524" spans="1:25" ht="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17"/>
      <c r="Y524" s="17"/>
    </row>
    <row r="525" spans="1:25" ht="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17"/>
      <c r="Y525" s="17"/>
    </row>
    <row r="526" spans="1:25" ht="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17"/>
      <c r="Y526" s="17"/>
    </row>
    <row r="527" spans="1:25" ht="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7"/>
      <c r="Y527" s="17"/>
    </row>
    <row r="528" spans="1:25" ht="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17"/>
      <c r="Y528" s="17"/>
    </row>
    <row r="529" spans="1:25" ht="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17"/>
      <c r="Y529" s="17"/>
    </row>
    <row r="530" spans="1:25" ht="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17"/>
      <c r="Y530" s="17"/>
    </row>
    <row r="531" spans="1:25" ht="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17"/>
      <c r="Y531" s="17"/>
    </row>
    <row r="532" spans="1:25" ht="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17"/>
      <c r="Y532" s="17"/>
    </row>
    <row r="533" spans="1:25" ht="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17"/>
      <c r="Y533" s="17"/>
    </row>
    <row r="534" spans="1:25" ht="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7"/>
      <c r="Y534" s="17"/>
    </row>
    <row r="535" spans="1:25" ht="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17"/>
      <c r="Y535" s="17"/>
    </row>
    <row r="536" spans="1:25" ht="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17"/>
      <c r="Y536" s="17"/>
    </row>
    <row r="537" spans="1:25" ht="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17"/>
      <c r="Y537" s="17"/>
    </row>
    <row r="538" spans="1:25" ht="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17"/>
      <c r="Y538" s="17"/>
    </row>
    <row r="539" spans="1:25" ht="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17"/>
      <c r="Y539" s="17"/>
    </row>
    <row r="540" spans="1:25" ht="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17"/>
      <c r="Y540" s="17"/>
    </row>
    <row r="541" spans="1:25" ht="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17"/>
      <c r="Y541" s="17"/>
    </row>
    <row r="542" spans="1:25" ht="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17"/>
      <c r="Y542" s="17"/>
    </row>
    <row r="543" spans="1:25" ht="1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17"/>
      <c r="Y543" s="17"/>
    </row>
    <row r="544" spans="1:25" ht="1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17"/>
      <c r="Y544" s="17"/>
    </row>
    <row r="545" spans="1:25" ht="1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17"/>
      <c r="Y545" s="17"/>
    </row>
    <row r="546" spans="1:25" ht="1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17"/>
      <c r="Y546" s="17"/>
    </row>
    <row r="547" spans="1:25" ht="1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17"/>
      <c r="Y547" s="17"/>
    </row>
    <row r="548" spans="1:25" ht="1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17"/>
      <c r="Y548" s="17"/>
    </row>
    <row r="549" spans="1:25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</sheetData>
  <sheetProtection/>
  <mergeCells count="13">
    <mergeCell ref="K3:L3"/>
    <mergeCell ref="M3:N3"/>
    <mergeCell ref="O3:P3"/>
    <mergeCell ref="Q3:R3"/>
    <mergeCell ref="S3:T3"/>
    <mergeCell ref="U3:V3"/>
    <mergeCell ref="C1:D1"/>
    <mergeCell ref="A3:A5"/>
    <mergeCell ref="B3:D5"/>
    <mergeCell ref="E3:F4"/>
    <mergeCell ref="G3:H3"/>
    <mergeCell ref="I3:J3"/>
    <mergeCell ref="E5:F5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19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34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4</v>
      </c>
      <c r="I5" s="1" t="s">
        <v>8</v>
      </c>
      <c r="J5" s="9">
        <v>1</v>
      </c>
      <c r="K5" s="1" t="s">
        <v>8</v>
      </c>
      <c r="L5" s="9">
        <v>6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298</v>
      </c>
      <c r="C7" s="60" t="s">
        <v>297</v>
      </c>
      <c r="D7" s="50" t="s">
        <v>286</v>
      </c>
      <c r="E7" s="41">
        <f>SUM(LARGE((H7,J7,L7,N7,P7,R7,T7),1),LARGE((H7,J7,L7,N7,P7,R7,T7),2),LARGE((H7,J7,L7,N7,P7,R7,T7),3),LARGE((H7,J7,L7,N7,P7,R7,T7),4))</f>
        <v>2200</v>
      </c>
      <c r="F7" s="42">
        <f aca="true" t="shared" si="0" ref="F7:F14">H7+J7+L7+N7+P7+R7+T7</f>
        <v>2200</v>
      </c>
      <c r="G7" s="64"/>
      <c r="H7" s="22">
        <f aca="true" t="shared" si="1" ref="H7:H14">IF(G7=0,0,IF(G7=1,1000,IF(G7=2,930,IF(G7=3,860,IF(G7=4,790,IF(G7=5,720,650-(G7-6)*(650/$H$5)))))))</f>
        <v>0</v>
      </c>
      <c r="I7" s="56">
        <v>1</v>
      </c>
      <c r="J7" s="22">
        <f aca="true" t="shared" si="2" ref="J7:J14">IF(I7=0,0,IF(I7=1,1000,IF(I7=2,930,IF(I7=3,860,IF(I7=4,790,IF(I7=5,720,650-(I7-6)*(650/$J$5)))))))</f>
        <v>1000</v>
      </c>
      <c r="K7" s="35">
        <v>1</v>
      </c>
      <c r="L7" s="22">
        <f aca="true" t="shared" si="3" ref="L7:L14">IF(K7=0,0,IF(K7=1,1200,IF(K7=2,1120,IF(K7=3,1040,IF(K7=4,960,IF(K7=5,880,800-(K7-6)*(800/$L$5)))))))</f>
        <v>1200</v>
      </c>
      <c r="M7" s="36"/>
      <c r="N7" s="22">
        <f aca="true" t="shared" si="4" ref="N7:N14">IF(M7=0,0,IF(M7=1,1000,IF(M7=2,930,IF(M7=3,860,IF(M7=4,790,IF(M7=5,720,650-(M7-6)*(650/$N$5)))))))</f>
        <v>0</v>
      </c>
      <c r="O7" s="36"/>
      <c r="P7" s="22">
        <f aca="true" t="shared" si="5" ref="P7:P14">IF(O7=0,0,IF(O7=1,1000,IF(O7=2,930,IF(O7=3,860,IF(O7=4,790,IF(O7=5,720,650-(O7-6)*(650/$P$5)))))))</f>
        <v>0</v>
      </c>
      <c r="Q7" s="35"/>
      <c r="R7" s="23">
        <f aca="true" t="shared" si="6" ref="R7:R14">IF(Q7=0,0,IF(Q7=1,1200,IF(Q7=2,1120,IF(Q7=3,1040,IF(Q7=4,960,IF(Q7=5,880,800-(Q7-6)*(800/$R$5)))))))</f>
        <v>0</v>
      </c>
      <c r="S7" s="36"/>
      <c r="T7" s="22">
        <f aca="true" t="shared" si="7" ref="T7:T14">IF(S7=0,0,IF(S7=1,1000,IF(S7=2,930,IF(S7=3,860,IF(S7=4,790,IF(S7=5,720,650-(S7-6)*(650/$T$5)))))))</f>
        <v>0</v>
      </c>
    </row>
    <row r="8" spans="1:20" ht="15">
      <c r="A8" s="55">
        <v>2</v>
      </c>
      <c r="B8" s="53" t="s">
        <v>129</v>
      </c>
      <c r="C8" s="52" t="s">
        <v>238</v>
      </c>
      <c r="D8" s="51" t="s">
        <v>180</v>
      </c>
      <c r="E8" s="43">
        <f>SUM(LARGE((H8,J8,L8,N8,P8,R8,T8),1),LARGE((H8,J8,L8,N8,P8,R8,T8),2),LARGE((H8,J8,L8,N8,P8,R8,T8),3),LARGE((H8,J8,L8,N8,P8,R8,T8),4))</f>
        <v>2040</v>
      </c>
      <c r="F8" s="44">
        <f t="shared" si="0"/>
        <v>2040</v>
      </c>
      <c r="G8" s="65">
        <v>1</v>
      </c>
      <c r="H8" s="14">
        <f t="shared" si="1"/>
        <v>1000</v>
      </c>
      <c r="I8" s="57"/>
      <c r="J8" s="14">
        <f t="shared" si="2"/>
        <v>0</v>
      </c>
      <c r="K8" s="30">
        <v>3</v>
      </c>
      <c r="L8" s="14">
        <f t="shared" si="3"/>
        <v>1040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239</v>
      </c>
      <c r="C9" s="52" t="s">
        <v>240</v>
      </c>
      <c r="D9" s="51" t="s">
        <v>51</v>
      </c>
      <c r="E9" s="43">
        <f>SUM(LARGE((H9,J9,L9,N9,P9,R9,T9),1),LARGE((H9,J9,L9,N9,P9,R9,T9),2),LARGE((H9,J9,L9,N9,P9,R9,T9),3),LARGE((H9,J9,L9,N9,P9,R9,T9),4))</f>
        <v>1890</v>
      </c>
      <c r="F9" s="44">
        <f t="shared" si="0"/>
        <v>1890</v>
      </c>
      <c r="G9" s="65">
        <v>2</v>
      </c>
      <c r="H9" s="14">
        <f t="shared" si="1"/>
        <v>930</v>
      </c>
      <c r="I9" s="57"/>
      <c r="J9" s="14">
        <f t="shared" si="2"/>
        <v>0</v>
      </c>
      <c r="K9" s="30">
        <v>4</v>
      </c>
      <c r="L9" s="14">
        <f t="shared" si="3"/>
        <v>960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417</v>
      </c>
      <c r="C10" s="52" t="s">
        <v>418</v>
      </c>
      <c r="D10" s="51" t="s">
        <v>62</v>
      </c>
      <c r="E10" s="43">
        <f>SUM(LARGE((H10,J10,L10,N10,P10,R10,T10),1),LARGE((H10,J10,L10,N10,P10,R10,T10),2),LARGE((H10,J10,L10,N10,P10,R10,T10),3),LARGE((H10,J10,L10,N10,P10,R10,T10),4))</f>
        <v>1120</v>
      </c>
      <c r="F10" s="44">
        <f t="shared" si="0"/>
        <v>1120</v>
      </c>
      <c r="G10" s="65"/>
      <c r="H10" s="14">
        <f t="shared" si="1"/>
        <v>0</v>
      </c>
      <c r="I10" s="57"/>
      <c r="J10" s="14">
        <f t="shared" si="2"/>
        <v>0</v>
      </c>
      <c r="K10" s="30">
        <v>2</v>
      </c>
      <c r="L10" s="14">
        <f t="shared" si="3"/>
        <v>1120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419</v>
      </c>
      <c r="C11" s="52" t="s">
        <v>420</v>
      </c>
      <c r="D11" s="51" t="s">
        <v>59</v>
      </c>
      <c r="E11" s="43">
        <f>SUM(LARGE((H11,J11,L11,N11,P11,R11,T11),1),LARGE((H11,J11,L11,N11,P11,R11,T11),2),LARGE((H11,J11,L11,N11,P11,R11,T11),3),LARGE((H11,J11,L11,N11,P11,R11,T11),4))</f>
        <v>880</v>
      </c>
      <c r="F11" s="44">
        <f t="shared" si="0"/>
        <v>880</v>
      </c>
      <c r="G11" s="65"/>
      <c r="H11" s="14">
        <f t="shared" si="1"/>
        <v>0</v>
      </c>
      <c r="I11" s="57"/>
      <c r="J11" s="14">
        <f t="shared" si="2"/>
        <v>0</v>
      </c>
      <c r="K11" s="30">
        <v>5</v>
      </c>
      <c r="L11" s="14">
        <f t="shared" si="3"/>
        <v>880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 t="s">
        <v>241</v>
      </c>
      <c r="C12" s="52" t="s">
        <v>242</v>
      </c>
      <c r="D12" s="51" t="s">
        <v>59</v>
      </c>
      <c r="E12" s="43">
        <f>SUM(LARGE((H12,J12,L12,N12,P12,R12,T12),1),LARGE((H12,J12,L12,N12,P12,R12,T12),2),LARGE((H12,J12,L12,N12,P12,R12,T12),3),LARGE((H12,J12,L12,N12,P12,R12,T12),4))</f>
        <v>860</v>
      </c>
      <c r="F12" s="44">
        <f t="shared" si="0"/>
        <v>860</v>
      </c>
      <c r="G12" s="65">
        <v>3</v>
      </c>
      <c r="H12" s="14">
        <f t="shared" si="1"/>
        <v>860</v>
      </c>
      <c r="I12" s="57"/>
      <c r="J12" s="14">
        <f t="shared" si="2"/>
        <v>0</v>
      </c>
      <c r="K12" s="30"/>
      <c r="L12" s="14">
        <f t="shared" si="3"/>
        <v>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 t="s">
        <v>195</v>
      </c>
      <c r="C13" s="52" t="s">
        <v>142</v>
      </c>
      <c r="D13" s="51" t="s">
        <v>86</v>
      </c>
      <c r="E13" s="43">
        <f>SUM(LARGE((H13,J13,L13,N13,P13,R13,T13),1),LARGE((H13,J13,L13,N13,P13,R13,T13),2),LARGE((H13,J13,L13,N13,P13,R13,T13),3),LARGE((H13,J13,L13,N13,P13,R13,T13),4))</f>
        <v>800</v>
      </c>
      <c r="F13" s="44">
        <f t="shared" si="0"/>
        <v>800</v>
      </c>
      <c r="G13" s="65"/>
      <c r="H13" s="14">
        <f t="shared" si="1"/>
        <v>0</v>
      </c>
      <c r="I13" s="57"/>
      <c r="J13" s="14">
        <f t="shared" si="2"/>
        <v>0</v>
      </c>
      <c r="K13" s="30">
        <v>6</v>
      </c>
      <c r="L13" s="14">
        <f t="shared" si="3"/>
        <v>800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.75" thickBot="1">
      <c r="A14" s="70">
        <v>8</v>
      </c>
      <c r="B14" s="71" t="s">
        <v>243</v>
      </c>
      <c r="C14" s="72" t="s">
        <v>244</v>
      </c>
      <c r="D14" s="73" t="s">
        <v>51</v>
      </c>
      <c r="E14" s="62">
        <f>SUM(LARGE((H14,J14,L14,N14,P14,R14,T14),1),LARGE((H14,J14,L14,N14,P14,R14,T14),2),LARGE((H14,J14,L14,N14,P14,R14,T14),3),LARGE((H14,J14,L14,N14,P14,R14,T14),4))</f>
        <v>790</v>
      </c>
      <c r="F14" s="63">
        <f t="shared" si="0"/>
        <v>790</v>
      </c>
      <c r="G14" s="104">
        <v>4</v>
      </c>
      <c r="H14" s="69">
        <f t="shared" si="1"/>
        <v>790</v>
      </c>
      <c r="I14" s="105"/>
      <c r="J14" s="69">
        <f t="shared" si="2"/>
        <v>0</v>
      </c>
      <c r="K14" s="106"/>
      <c r="L14" s="69">
        <f t="shared" si="3"/>
        <v>0</v>
      </c>
      <c r="M14" s="107"/>
      <c r="N14" s="69">
        <f t="shared" si="4"/>
        <v>0</v>
      </c>
      <c r="O14" s="107"/>
      <c r="P14" s="69">
        <f t="shared" si="5"/>
        <v>0</v>
      </c>
      <c r="Q14" s="106"/>
      <c r="R14" s="76">
        <f t="shared" si="6"/>
        <v>0</v>
      </c>
      <c r="S14" s="107"/>
      <c r="T14" s="69">
        <f t="shared" si="7"/>
        <v>0</v>
      </c>
    </row>
    <row r="15" spans="1:20" ht="15">
      <c r="A15" s="18"/>
      <c r="B15" s="17"/>
      <c r="C15" s="17"/>
      <c r="D15" s="17"/>
      <c r="E15" s="19"/>
      <c r="F15" s="19"/>
      <c r="G15" s="20"/>
      <c r="H15" s="21"/>
      <c r="I15" s="20"/>
      <c r="J15" s="21"/>
      <c r="K15" s="20"/>
      <c r="L15" s="21"/>
      <c r="M15" s="20"/>
      <c r="N15" s="21"/>
      <c r="O15" s="21"/>
      <c r="P15" s="21"/>
      <c r="Q15" s="20"/>
      <c r="R15" s="21"/>
      <c r="S15" s="20"/>
      <c r="T15" s="21"/>
    </row>
    <row r="16" spans="1:20" ht="15">
      <c r="A16" s="18"/>
      <c r="B16" s="17"/>
      <c r="C16" s="17"/>
      <c r="D16" s="17"/>
      <c r="E16" s="19"/>
      <c r="F16" s="19"/>
      <c r="G16" s="20"/>
      <c r="H16" s="21"/>
      <c r="I16" s="20"/>
      <c r="J16" s="21"/>
      <c r="K16" s="20"/>
      <c r="L16" s="21"/>
      <c r="M16" s="20"/>
      <c r="N16" s="21"/>
      <c r="O16" s="21"/>
      <c r="P16" s="21"/>
      <c r="Q16" s="20"/>
      <c r="R16" s="21"/>
      <c r="S16" s="20"/>
      <c r="T16" s="21"/>
    </row>
    <row r="17" spans="1:20" ht="15">
      <c r="A17" s="18"/>
      <c r="B17" s="17"/>
      <c r="C17" s="17"/>
      <c r="D17" s="17"/>
      <c r="E17" s="19"/>
      <c r="F17" s="19"/>
      <c r="G17" s="20"/>
      <c r="H17" s="21"/>
      <c r="I17" s="20"/>
      <c r="J17" s="21"/>
      <c r="K17" s="20"/>
      <c r="L17" s="21"/>
      <c r="M17" s="20"/>
      <c r="N17" s="21"/>
      <c r="O17" s="21"/>
      <c r="P17" s="21"/>
      <c r="Q17" s="20"/>
      <c r="R17" s="21"/>
      <c r="S17" s="20"/>
      <c r="T17" s="21"/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</sheetData>
  <sheetProtection/>
  <mergeCells count="11">
    <mergeCell ref="M3:N3"/>
    <mergeCell ref="I3:J3"/>
    <mergeCell ref="Q3:R3"/>
    <mergeCell ref="S3:T3"/>
    <mergeCell ref="E5:F5"/>
    <mergeCell ref="A3:A5"/>
    <mergeCell ref="B3:D5"/>
    <mergeCell ref="E3:F4"/>
    <mergeCell ref="G3:H3"/>
    <mergeCell ref="K3:L3"/>
    <mergeCell ref="O3:P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3.281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20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33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6</v>
      </c>
      <c r="I5" s="1" t="s">
        <v>8</v>
      </c>
      <c r="J5" s="9">
        <v>3</v>
      </c>
      <c r="K5" s="1" t="s">
        <v>8</v>
      </c>
      <c r="L5" s="9">
        <v>10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245</v>
      </c>
      <c r="C7" s="60" t="s">
        <v>246</v>
      </c>
      <c r="D7" s="50" t="s">
        <v>86</v>
      </c>
      <c r="E7" s="41">
        <f>SUM(LARGE((H7,J7,L7,N7,P7,R7,T7),1),LARGE((H7,J7,L7,N7,P7,R7,T7),2),LARGE((H7,J7,L7,N7,P7,R7,T7),3),LARGE((H7,J7,L7,N7,P7,R7,T7),4))</f>
        <v>3130</v>
      </c>
      <c r="F7" s="42">
        <f aca="true" t="shared" si="0" ref="F7:F17">H7+J7+L7+N7+P7+R7+T7</f>
        <v>3130</v>
      </c>
      <c r="G7" s="64">
        <v>1</v>
      </c>
      <c r="H7" s="22">
        <f aca="true" t="shared" si="1" ref="H7:H17">IF(G7=0,0,IF(G7=1,1000,IF(G7=2,930,IF(G7=3,860,IF(G7=4,790,IF(G7=5,720,650-(G7-6)*(650/$H$5)))))))</f>
        <v>1000</v>
      </c>
      <c r="I7" s="56">
        <v>2</v>
      </c>
      <c r="J7" s="22">
        <f aca="true" t="shared" si="2" ref="J7:J17">IF(I7=0,0,IF(I7=1,1000,IF(I7=2,930,IF(I7=3,860,IF(I7=4,790,IF(I7=5,720,650-(I7-6)*(650/$J$5)))))))</f>
        <v>930</v>
      </c>
      <c r="K7" s="35">
        <v>1</v>
      </c>
      <c r="L7" s="22">
        <f aca="true" t="shared" si="3" ref="L7:L17">IF(K7=0,0,IF(K7=1,1200,IF(K7=2,1120,IF(K7=3,1040,IF(K7=4,960,IF(K7=5,880,800-(K7-6)*(800/$L$5)))))))</f>
        <v>1200</v>
      </c>
      <c r="M7" s="36"/>
      <c r="N7" s="22">
        <f aca="true" t="shared" si="4" ref="N7:N17">IF(M7=0,0,IF(M7=1,1000,IF(M7=2,930,IF(M7=3,860,IF(M7=4,790,IF(M7=5,720,650-(M7-6)*(650/$N$5)))))))</f>
        <v>0</v>
      </c>
      <c r="O7" s="36"/>
      <c r="P7" s="22">
        <f aca="true" t="shared" si="5" ref="P7:P17">IF(O7=0,0,IF(O7=1,1000,IF(O7=2,930,IF(O7=3,860,IF(O7=4,790,IF(O7=5,720,650-(O7-6)*(650/$P$5)))))))</f>
        <v>0</v>
      </c>
      <c r="Q7" s="35"/>
      <c r="R7" s="23">
        <f aca="true" t="shared" si="6" ref="R7:R17">IF(Q7=0,0,IF(Q7=1,1200,IF(Q7=2,1120,IF(Q7=3,1040,IF(Q7=4,960,IF(Q7=5,880,800-(Q7-6)*(800/$R$5)))))))</f>
        <v>0</v>
      </c>
      <c r="S7" s="36"/>
      <c r="T7" s="22">
        <f aca="true" t="shared" si="7" ref="T7:T17">IF(S7=0,0,IF(S7=1,1000,IF(S7=2,930,IF(S7=3,860,IF(S7=4,790,IF(S7=5,720,650-(S7-6)*(650/$T$5)))))))</f>
        <v>0</v>
      </c>
    </row>
    <row r="8" spans="1:20" ht="15">
      <c r="A8" s="55">
        <v>2</v>
      </c>
      <c r="B8" s="53" t="s">
        <v>247</v>
      </c>
      <c r="C8" s="52" t="s">
        <v>248</v>
      </c>
      <c r="D8" s="51" t="s">
        <v>86</v>
      </c>
      <c r="E8" s="43">
        <f>SUM(LARGE((H8,J8,L8,N8,P8,R8,T8),1),LARGE((H8,J8,L8,N8,P8,R8,T8),2),LARGE((H8,J8,L8,N8,P8,R8,T8),3),LARGE((H8,J8,L8,N8,P8,R8,T8),4))</f>
        <v>3050</v>
      </c>
      <c r="F8" s="44">
        <f t="shared" si="0"/>
        <v>3050</v>
      </c>
      <c r="G8" s="65">
        <v>2</v>
      </c>
      <c r="H8" s="14">
        <f t="shared" si="1"/>
        <v>930</v>
      </c>
      <c r="I8" s="57">
        <v>1</v>
      </c>
      <c r="J8" s="14">
        <f t="shared" si="2"/>
        <v>1000</v>
      </c>
      <c r="K8" s="30">
        <v>2</v>
      </c>
      <c r="L8" s="14">
        <f t="shared" si="3"/>
        <v>1120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254</v>
      </c>
      <c r="C9" s="52" t="s">
        <v>255</v>
      </c>
      <c r="D9" s="51" t="s">
        <v>86</v>
      </c>
      <c r="E9" s="43">
        <f>SUM(LARGE((H9,J9,L9,N9,P9,R9,T9),1),LARGE((H9,J9,L9,N9,P9,R9,T9),2),LARGE((H9,J9,L9,N9,P9,R9,T9),3),LARGE((H9,J9,L9,N9,P9,R9,T9),4))</f>
        <v>2460</v>
      </c>
      <c r="F9" s="44">
        <f t="shared" si="0"/>
        <v>2460</v>
      </c>
      <c r="G9" s="65">
        <v>5</v>
      </c>
      <c r="H9" s="14">
        <f t="shared" si="1"/>
        <v>720</v>
      </c>
      <c r="I9" s="57">
        <v>3</v>
      </c>
      <c r="J9" s="14">
        <f t="shared" si="2"/>
        <v>860</v>
      </c>
      <c r="K9" s="30">
        <v>5</v>
      </c>
      <c r="L9" s="14">
        <f t="shared" si="3"/>
        <v>880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250</v>
      </c>
      <c r="C10" s="52" t="s">
        <v>251</v>
      </c>
      <c r="D10" s="51" t="s">
        <v>59</v>
      </c>
      <c r="E10" s="43">
        <f>SUM(LARGE((H10,J10,L10,N10,P10,R10,T10),1),LARGE((H10,J10,L10,N10,P10,R10,T10),2),LARGE((H10,J10,L10,N10,P10,R10,T10),3),LARGE((H10,J10,L10,N10,P10,R10,T10),4))</f>
        <v>1820</v>
      </c>
      <c r="F10" s="44">
        <f t="shared" si="0"/>
        <v>1820</v>
      </c>
      <c r="G10" s="65">
        <v>3</v>
      </c>
      <c r="H10" s="14">
        <f t="shared" si="1"/>
        <v>860</v>
      </c>
      <c r="I10" s="57"/>
      <c r="J10" s="14">
        <f t="shared" si="2"/>
        <v>0</v>
      </c>
      <c r="K10" s="30">
        <v>4</v>
      </c>
      <c r="L10" s="14">
        <f t="shared" si="3"/>
        <v>960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71</v>
      </c>
      <c r="C11" s="52" t="s">
        <v>256</v>
      </c>
      <c r="D11" s="51" t="s">
        <v>59</v>
      </c>
      <c r="E11" s="43">
        <f>SUM(LARGE((H11,J11,L11,N11,P11,R11,T11),1),LARGE((H11,J11,L11,N11,P11,R11,T11),2),LARGE((H11,J11,L11,N11,P11,R11,T11),3),LARGE((H11,J11,L11,N11,P11,R11,T11),4))</f>
        <v>1210</v>
      </c>
      <c r="F11" s="44">
        <f t="shared" si="0"/>
        <v>1210</v>
      </c>
      <c r="G11" s="65">
        <v>6</v>
      </c>
      <c r="H11" s="14">
        <f t="shared" si="1"/>
        <v>650</v>
      </c>
      <c r="I11" s="57"/>
      <c r="J11" s="14">
        <f t="shared" si="2"/>
        <v>0</v>
      </c>
      <c r="K11" s="30">
        <v>9</v>
      </c>
      <c r="L11" s="14">
        <f t="shared" si="3"/>
        <v>560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 t="s">
        <v>421</v>
      </c>
      <c r="C12" s="52" t="s">
        <v>237</v>
      </c>
      <c r="D12" s="51" t="s">
        <v>59</v>
      </c>
      <c r="E12" s="43">
        <f>SUM(LARGE((H12,J12,L12,N12,P12,R12,T12),1),LARGE((H12,J12,L12,N12,P12,R12,T12),2),LARGE((H12,J12,L12,N12,P12,R12,T12),3),LARGE((H12,J12,L12,N12,P12,R12,T12),4))</f>
        <v>1040</v>
      </c>
      <c r="F12" s="44">
        <f t="shared" si="0"/>
        <v>1040</v>
      </c>
      <c r="G12" s="65"/>
      <c r="H12" s="14">
        <f t="shared" si="1"/>
        <v>0</v>
      </c>
      <c r="I12" s="57"/>
      <c r="J12" s="14">
        <f t="shared" si="2"/>
        <v>0</v>
      </c>
      <c r="K12" s="30">
        <v>3</v>
      </c>
      <c r="L12" s="14">
        <f t="shared" si="3"/>
        <v>1040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 t="s">
        <v>422</v>
      </c>
      <c r="C13" s="52" t="s">
        <v>423</v>
      </c>
      <c r="D13" s="51" t="s">
        <v>86</v>
      </c>
      <c r="E13" s="43">
        <f>SUM(LARGE((H13,J13,L13,N13,P13,R13,T13),1),LARGE((H13,J13,L13,N13,P13,R13,T13),2),LARGE((H13,J13,L13,N13,P13,R13,T13),3),LARGE((H13,J13,L13,N13,P13,R13,T13),4))</f>
        <v>800</v>
      </c>
      <c r="F13" s="44">
        <f t="shared" si="0"/>
        <v>800</v>
      </c>
      <c r="G13" s="65"/>
      <c r="H13" s="14">
        <f t="shared" si="1"/>
        <v>0</v>
      </c>
      <c r="I13" s="57"/>
      <c r="J13" s="14">
        <f t="shared" si="2"/>
        <v>0</v>
      </c>
      <c r="K13" s="30">
        <v>6</v>
      </c>
      <c r="L13" s="14">
        <f t="shared" si="3"/>
        <v>800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 t="s">
        <v>252</v>
      </c>
      <c r="C14" s="52" t="s">
        <v>253</v>
      </c>
      <c r="D14" s="51" t="s">
        <v>249</v>
      </c>
      <c r="E14" s="43">
        <f>SUM(LARGE((H14,J14,L14,N14,P14,R14,T14),1),LARGE((H14,J14,L14,N14,P14,R14,T14),2),LARGE((H14,J14,L14,N14,P14,R14,T14),3),LARGE((H14,J14,L14,N14,P14,R14,T14),4))</f>
        <v>790</v>
      </c>
      <c r="F14" s="44">
        <f t="shared" si="0"/>
        <v>790</v>
      </c>
      <c r="G14" s="65">
        <v>4</v>
      </c>
      <c r="H14" s="14">
        <f t="shared" si="1"/>
        <v>790</v>
      </c>
      <c r="I14" s="57"/>
      <c r="J14" s="14">
        <f t="shared" si="2"/>
        <v>0</v>
      </c>
      <c r="K14" s="30"/>
      <c r="L14" s="14">
        <f t="shared" si="3"/>
        <v>0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 t="s">
        <v>417</v>
      </c>
      <c r="C15" s="52" t="s">
        <v>424</v>
      </c>
      <c r="D15" s="51" t="s">
        <v>62</v>
      </c>
      <c r="E15" s="43">
        <f>SUM(LARGE((H15,J15,L15,N15,P15,R15,T15),1),LARGE((H15,J15,L15,N15,P15,R15,T15),2),LARGE((H15,J15,L15,N15,P15,R15,T15),3),LARGE((H15,J15,L15,N15,P15,R15,T15),4))</f>
        <v>720</v>
      </c>
      <c r="F15" s="44">
        <f t="shared" si="0"/>
        <v>720</v>
      </c>
      <c r="G15" s="65"/>
      <c r="H15" s="14">
        <f t="shared" si="1"/>
        <v>0</v>
      </c>
      <c r="I15" s="57"/>
      <c r="J15" s="14">
        <f t="shared" si="2"/>
        <v>0</v>
      </c>
      <c r="K15" s="30">
        <v>7</v>
      </c>
      <c r="L15" s="14">
        <f t="shared" si="3"/>
        <v>720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">
      <c r="A16" s="55">
        <v>10</v>
      </c>
      <c r="B16" s="53" t="s">
        <v>425</v>
      </c>
      <c r="C16" s="52" t="s">
        <v>279</v>
      </c>
      <c r="D16" s="51" t="s">
        <v>51</v>
      </c>
      <c r="E16" s="43">
        <f>SUM(LARGE((H16,J16,L16,N16,P16,R16,T16),1),LARGE((H16,J16,L16,N16,P16,R16,T16),2),LARGE((H16,J16,L16,N16,P16,R16,T16),3),LARGE((H16,J16,L16,N16,P16,R16,T16),4))</f>
        <v>640</v>
      </c>
      <c r="F16" s="44">
        <f t="shared" si="0"/>
        <v>640</v>
      </c>
      <c r="G16" s="65"/>
      <c r="H16" s="14">
        <f t="shared" si="1"/>
        <v>0</v>
      </c>
      <c r="I16" s="57"/>
      <c r="J16" s="14">
        <f t="shared" si="2"/>
        <v>0</v>
      </c>
      <c r="K16" s="30">
        <v>8</v>
      </c>
      <c r="L16" s="14">
        <f t="shared" si="3"/>
        <v>640</v>
      </c>
      <c r="M16" s="37"/>
      <c r="N16" s="14">
        <f t="shared" si="4"/>
        <v>0</v>
      </c>
      <c r="O16" s="37"/>
      <c r="P16" s="14">
        <f t="shared" si="5"/>
        <v>0</v>
      </c>
      <c r="Q16" s="30"/>
      <c r="R16" s="16">
        <f t="shared" si="6"/>
        <v>0</v>
      </c>
      <c r="S16" s="37"/>
      <c r="T16" s="14">
        <f t="shared" si="7"/>
        <v>0</v>
      </c>
    </row>
    <row r="17" spans="1:20" ht="15.75" thickBot="1">
      <c r="A17" s="70">
        <v>11</v>
      </c>
      <c r="B17" s="71" t="s">
        <v>117</v>
      </c>
      <c r="C17" s="72" t="s">
        <v>426</v>
      </c>
      <c r="D17" s="73" t="s">
        <v>83</v>
      </c>
      <c r="E17" s="62">
        <f>SUM(LARGE((H17,J17,L17,N17,P17,R17,T17),1),LARGE((H17,J17,L17,N17,P17,R17,T17),2),LARGE((H17,J17,L17,N17,P17,R17,T17),3),LARGE((H17,J17,L17,N17,P17,R17,T17),4))</f>
        <v>480</v>
      </c>
      <c r="F17" s="63">
        <f t="shared" si="0"/>
        <v>480</v>
      </c>
      <c r="G17" s="104"/>
      <c r="H17" s="69">
        <f t="shared" si="1"/>
        <v>0</v>
      </c>
      <c r="I17" s="105"/>
      <c r="J17" s="69">
        <f t="shared" si="2"/>
        <v>0</v>
      </c>
      <c r="K17" s="106">
        <v>10</v>
      </c>
      <c r="L17" s="69">
        <f t="shared" si="3"/>
        <v>480</v>
      </c>
      <c r="M17" s="107"/>
      <c r="N17" s="69">
        <f t="shared" si="4"/>
        <v>0</v>
      </c>
      <c r="O17" s="107"/>
      <c r="P17" s="69">
        <f t="shared" si="5"/>
        <v>0</v>
      </c>
      <c r="Q17" s="106"/>
      <c r="R17" s="76">
        <f t="shared" si="6"/>
        <v>0</v>
      </c>
      <c r="S17" s="107"/>
      <c r="T17" s="69">
        <f t="shared" si="7"/>
        <v>0</v>
      </c>
    </row>
    <row r="18" spans="1:20" ht="15">
      <c r="A18" s="18"/>
      <c r="B18" s="17"/>
      <c r="C18" s="17"/>
      <c r="D18" s="17"/>
      <c r="E18" s="19"/>
      <c r="F18" s="19"/>
      <c r="G18" s="20"/>
      <c r="H18" s="21"/>
      <c r="I18" s="20"/>
      <c r="J18" s="21"/>
      <c r="K18" s="20"/>
      <c r="L18" s="21"/>
      <c r="M18" s="20"/>
      <c r="N18" s="21"/>
      <c r="O18" s="21"/>
      <c r="P18" s="21"/>
      <c r="Q18" s="20"/>
      <c r="R18" s="21"/>
      <c r="S18" s="20"/>
      <c r="T18" s="21"/>
    </row>
    <row r="19" spans="1:20" ht="15">
      <c r="A19" s="18"/>
      <c r="B19" s="17"/>
      <c r="C19" s="17"/>
      <c r="D19" s="17"/>
      <c r="E19" s="19"/>
      <c r="F19" s="19"/>
      <c r="G19" s="20"/>
      <c r="H19" s="21"/>
      <c r="I19" s="20"/>
      <c r="J19" s="21"/>
      <c r="K19" s="20"/>
      <c r="L19" s="21"/>
      <c r="M19" s="20"/>
      <c r="N19" s="21"/>
      <c r="O19" s="21"/>
      <c r="P19" s="21"/>
      <c r="Q19" s="20"/>
      <c r="R19" s="21"/>
      <c r="S19" s="20"/>
      <c r="T19" s="21"/>
    </row>
    <row r="20" spans="1:20" ht="15">
      <c r="A20" s="18"/>
      <c r="B20" s="17"/>
      <c r="C20" s="17"/>
      <c r="D20" s="17"/>
      <c r="E20" s="19"/>
      <c r="F20" s="19"/>
      <c r="G20" s="20"/>
      <c r="H20" s="21"/>
      <c r="I20" s="20"/>
      <c r="J20" s="21"/>
      <c r="K20" s="20"/>
      <c r="L20" s="21"/>
      <c r="M20" s="20"/>
      <c r="N20" s="21"/>
      <c r="O20" s="21"/>
      <c r="P20" s="21"/>
      <c r="Q20" s="20"/>
      <c r="R20" s="21"/>
      <c r="S20" s="20"/>
      <c r="T20" s="21"/>
    </row>
    <row r="21" spans="1:20" ht="15">
      <c r="A21" s="18"/>
      <c r="B21" s="17"/>
      <c r="C21" s="17"/>
      <c r="D21" s="17"/>
      <c r="E21" s="19"/>
      <c r="F21" s="19"/>
      <c r="G21" s="20"/>
      <c r="H21" s="21"/>
      <c r="I21" s="20"/>
      <c r="J21" s="21"/>
      <c r="K21" s="20"/>
      <c r="L21" s="21"/>
      <c r="M21" s="20"/>
      <c r="N21" s="21"/>
      <c r="O21" s="21"/>
      <c r="P21" s="21"/>
      <c r="Q21" s="20"/>
      <c r="R21" s="21"/>
      <c r="S21" s="20"/>
      <c r="T21" s="21"/>
    </row>
  </sheetData>
  <sheetProtection/>
  <mergeCells count="11">
    <mergeCell ref="M3:N3"/>
    <mergeCell ref="O3:P3"/>
    <mergeCell ref="Q3:R3"/>
    <mergeCell ref="S3:T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.140625" style="0" customWidth="1"/>
    <col min="2" max="2" width="12.140625" style="0" customWidth="1"/>
    <col min="4" max="4" width="17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6" ht="19.5" thickBot="1">
      <c r="A1" s="6" t="s">
        <v>3</v>
      </c>
      <c r="B1" s="38"/>
      <c r="C1" s="48" t="s">
        <v>21</v>
      </c>
      <c r="E1" t="s">
        <v>28</v>
      </c>
      <c r="F1" s="61" t="s">
        <v>131</v>
      </c>
    </row>
    <row r="2" ht="15.75" thickBot="1"/>
    <row r="3" spans="1:20" ht="15">
      <c r="A3" s="78"/>
      <c r="B3" s="81" t="s">
        <v>35</v>
      </c>
      <c r="C3" s="82"/>
      <c r="D3" s="83"/>
      <c r="E3" s="98" t="s">
        <v>7</v>
      </c>
      <c r="F3" s="99"/>
      <c r="G3" s="94" t="s">
        <v>47</v>
      </c>
      <c r="H3" s="91"/>
      <c r="I3" s="94" t="s">
        <v>43</v>
      </c>
      <c r="J3" s="91"/>
      <c r="K3" s="94" t="s">
        <v>46</v>
      </c>
      <c r="L3" s="91"/>
      <c r="M3" s="94" t="s">
        <v>10</v>
      </c>
      <c r="N3" s="91"/>
      <c r="O3" s="94" t="s">
        <v>42</v>
      </c>
      <c r="P3" s="91"/>
      <c r="Q3" s="94" t="s">
        <v>11</v>
      </c>
      <c r="R3" s="91"/>
      <c r="S3" s="90" t="s">
        <v>13</v>
      </c>
      <c r="T3" s="91"/>
    </row>
    <row r="4" spans="1:20" ht="15">
      <c r="A4" s="79"/>
      <c r="B4" s="84"/>
      <c r="C4" s="85"/>
      <c r="D4" s="86"/>
      <c r="E4" s="100"/>
      <c r="F4" s="101"/>
      <c r="G4" s="45" t="s">
        <v>27</v>
      </c>
      <c r="H4" s="46">
        <v>1000</v>
      </c>
      <c r="I4" s="45" t="s">
        <v>27</v>
      </c>
      <c r="J4" s="46">
        <v>1000</v>
      </c>
      <c r="K4" s="45" t="s">
        <v>27</v>
      </c>
      <c r="L4" s="46">
        <v>1200</v>
      </c>
      <c r="M4" s="45" t="s">
        <v>27</v>
      </c>
      <c r="N4" s="46">
        <v>1000</v>
      </c>
      <c r="O4" s="45" t="s">
        <v>27</v>
      </c>
      <c r="P4" s="46">
        <v>1000</v>
      </c>
      <c r="Q4" s="45" t="s">
        <v>27</v>
      </c>
      <c r="R4" s="46">
        <v>1200</v>
      </c>
      <c r="S4" s="45" t="s">
        <v>27</v>
      </c>
      <c r="T4" s="46">
        <v>1000</v>
      </c>
    </row>
    <row r="5" spans="1:20" ht="15.75" thickBot="1">
      <c r="A5" s="80"/>
      <c r="B5" s="87"/>
      <c r="C5" s="88"/>
      <c r="D5" s="89"/>
      <c r="E5" s="92" t="s">
        <v>9</v>
      </c>
      <c r="F5" s="93"/>
      <c r="G5" s="1" t="s">
        <v>8</v>
      </c>
      <c r="H5" s="9">
        <v>5</v>
      </c>
      <c r="I5" s="1" t="s">
        <v>8</v>
      </c>
      <c r="J5" s="9">
        <v>2</v>
      </c>
      <c r="K5" s="1" t="s">
        <v>8</v>
      </c>
      <c r="L5" s="9">
        <v>14</v>
      </c>
      <c r="M5" s="1" t="s">
        <v>8</v>
      </c>
      <c r="N5" s="9"/>
      <c r="O5" s="1" t="s">
        <v>8</v>
      </c>
      <c r="P5" s="9"/>
      <c r="Q5" s="1" t="s">
        <v>8</v>
      </c>
      <c r="R5" s="9"/>
      <c r="S5" s="7" t="s">
        <v>8</v>
      </c>
      <c r="T5" s="9"/>
    </row>
    <row r="6" spans="1:20" ht="15.75" thickBot="1">
      <c r="A6" s="47" t="s">
        <v>0</v>
      </c>
      <c r="B6" s="58" t="s">
        <v>1</v>
      </c>
      <c r="C6" s="5" t="s">
        <v>2</v>
      </c>
      <c r="D6" s="3" t="s">
        <v>4</v>
      </c>
      <c r="E6" s="39" t="s">
        <v>26</v>
      </c>
      <c r="F6" s="40" t="s">
        <v>6</v>
      </c>
      <c r="G6" s="27" t="s">
        <v>0</v>
      </c>
      <c r="H6" s="28" t="s">
        <v>9</v>
      </c>
      <c r="I6" s="27" t="s">
        <v>0</v>
      </c>
      <c r="J6" s="28" t="s">
        <v>9</v>
      </c>
      <c r="K6" s="27" t="s">
        <v>0</v>
      </c>
      <c r="L6" s="28" t="s">
        <v>9</v>
      </c>
      <c r="M6" s="27" t="s">
        <v>0</v>
      </c>
      <c r="N6" s="28" t="s">
        <v>9</v>
      </c>
      <c r="O6" s="27" t="s">
        <v>0</v>
      </c>
      <c r="P6" s="28" t="s">
        <v>9</v>
      </c>
      <c r="Q6" s="27" t="s">
        <v>0</v>
      </c>
      <c r="R6" s="28" t="s">
        <v>9</v>
      </c>
      <c r="S6" s="29" t="s">
        <v>0</v>
      </c>
      <c r="T6" s="28" t="s">
        <v>9</v>
      </c>
    </row>
    <row r="7" spans="1:20" ht="15">
      <c r="A7" s="54">
        <v>1</v>
      </c>
      <c r="B7" s="59" t="s">
        <v>57</v>
      </c>
      <c r="C7" s="60" t="s">
        <v>260</v>
      </c>
      <c r="D7" s="50" t="s">
        <v>59</v>
      </c>
      <c r="E7" s="41">
        <f>SUM(LARGE((H7,J7,L7,N7,P7,R7,T7),1),LARGE((H7,J7,L7,N7,P7,R7,T7),2),LARGE((H7,J7,L7,N7,P7,R7,T7),3),LARGE((H7,J7,L7,N7,P7,R7,T7),4))</f>
        <v>2830</v>
      </c>
      <c r="F7" s="42">
        <f aca="true" t="shared" si="0" ref="F7:F21">H7+J7+L7+N7+P7+R7+T7</f>
        <v>2830</v>
      </c>
      <c r="G7" s="64">
        <v>3</v>
      </c>
      <c r="H7" s="22">
        <f aca="true" t="shared" si="1" ref="H7:H21">IF(G7=0,0,IF(G7=1,1000,IF(G7=2,930,IF(G7=3,860,IF(G7=4,790,IF(G7=5,720,650-(G7-6)*(650/$H$5)))))))</f>
        <v>860</v>
      </c>
      <c r="I7" s="56">
        <v>2</v>
      </c>
      <c r="J7" s="22">
        <f aca="true" t="shared" si="2" ref="J7:J21">IF(I7=0,0,IF(I7=1,1000,IF(I7=2,930,IF(I7=3,860,IF(I7=4,790,IF(I7=5,720,650-(I7-6)*(650/$J$5)))))))</f>
        <v>930</v>
      </c>
      <c r="K7" s="35">
        <v>3</v>
      </c>
      <c r="L7" s="22">
        <f aca="true" t="shared" si="3" ref="L7:L21">IF(K7=0,0,IF(K7=1,1200,IF(K7=2,1120,IF(K7=3,1040,IF(K7=4,960,IF(K7=5,880,800-(K7-6)*(800/$L$5)))))))</f>
        <v>1040</v>
      </c>
      <c r="M7" s="36"/>
      <c r="N7" s="22">
        <f aca="true" t="shared" si="4" ref="N7:N21">IF(M7=0,0,IF(M7=1,1000,IF(M7=2,930,IF(M7=3,860,IF(M7=4,790,IF(M7=5,720,650-(M7-6)*(650/$N$5)))))))</f>
        <v>0</v>
      </c>
      <c r="O7" s="36"/>
      <c r="P7" s="22">
        <f aca="true" t="shared" si="5" ref="P7:P21">IF(O7=0,0,IF(O7=1,1000,IF(O7=2,930,IF(O7=3,860,IF(O7=4,790,IF(O7=5,720,650-(O7-6)*(650/$P$5)))))))</f>
        <v>0</v>
      </c>
      <c r="Q7" s="35"/>
      <c r="R7" s="23">
        <f aca="true" t="shared" si="6" ref="R7:R21">IF(Q7=0,0,IF(Q7=1,1200,IF(Q7=2,1120,IF(Q7=3,1040,IF(Q7=4,960,IF(Q7=5,880,800-(Q7-6)*(800/$R$5)))))))</f>
        <v>0</v>
      </c>
      <c r="S7" s="36"/>
      <c r="T7" s="22">
        <f aca="true" t="shared" si="7" ref="T7:T21">IF(S7=0,0,IF(S7=1,1000,IF(S7=2,930,IF(S7=3,860,IF(S7=4,790,IF(S7=5,720,650-(S7-6)*(650/$T$5)))))))</f>
        <v>0</v>
      </c>
    </row>
    <row r="8" spans="1:20" ht="15">
      <c r="A8" s="55">
        <v>2</v>
      </c>
      <c r="B8" s="53" t="s">
        <v>52</v>
      </c>
      <c r="C8" s="52" t="s">
        <v>257</v>
      </c>
      <c r="D8" s="51" t="s">
        <v>258</v>
      </c>
      <c r="E8" s="43">
        <f>SUM(LARGE((H8,J8,L8,N8,P8,R8,T8),1),LARGE((H8,J8,L8,N8,P8,R8,T8),2),LARGE((H8,J8,L8,N8,P8,R8,T8),3),LARGE((H8,J8,L8,N8,P8,R8,T8),4))</f>
        <v>2120</v>
      </c>
      <c r="F8" s="44">
        <f t="shared" si="0"/>
        <v>2120</v>
      </c>
      <c r="G8" s="65">
        <v>1</v>
      </c>
      <c r="H8" s="14">
        <f t="shared" si="1"/>
        <v>1000</v>
      </c>
      <c r="I8" s="57"/>
      <c r="J8" s="14">
        <f t="shared" si="2"/>
        <v>0</v>
      </c>
      <c r="K8" s="30">
        <v>2</v>
      </c>
      <c r="L8" s="14">
        <f t="shared" si="3"/>
        <v>1120</v>
      </c>
      <c r="M8" s="37"/>
      <c r="N8" s="14">
        <f t="shared" si="4"/>
        <v>0</v>
      </c>
      <c r="O8" s="37"/>
      <c r="P8" s="14">
        <f t="shared" si="5"/>
        <v>0</v>
      </c>
      <c r="Q8" s="30"/>
      <c r="R8" s="16">
        <f t="shared" si="6"/>
        <v>0</v>
      </c>
      <c r="S8" s="37"/>
      <c r="T8" s="14">
        <f t="shared" si="7"/>
        <v>0</v>
      </c>
    </row>
    <row r="9" spans="1:20" ht="15">
      <c r="A9" s="55">
        <v>3</v>
      </c>
      <c r="B9" s="53" t="s">
        <v>295</v>
      </c>
      <c r="C9" s="52" t="s">
        <v>296</v>
      </c>
      <c r="D9" s="51" t="s">
        <v>86</v>
      </c>
      <c r="E9" s="43">
        <f>SUM(LARGE((H9,J9,L9,N9,P9,R9,T9),1),LARGE((H9,J9,L9,N9,P9,R9,T9),2),LARGE((H9,J9,L9,N9,P9,R9,T9),3),LARGE((H9,J9,L9,N9,P9,R9,T9),4))</f>
        <v>1960</v>
      </c>
      <c r="F9" s="44">
        <f t="shared" si="0"/>
        <v>1960</v>
      </c>
      <c r="G9" s="65"/>
      <c r="H9" s="14">
        <f t="shared" si="1"/>
        <v>0</v>
      </c>
      <c r="I9" s="57">
        <v>1</v>
      </c>
      <c r="J9" s="14">
        <f t="shared" si="2"/>
        <v>1000</v>
      </c>
      <c r="K9" s="30">
        <v>4</v>
      </c>
      <c r="L9" s="14">
        <f t="shared" si="3"/>
        <v>960</v>
      </c>
      <c r="M9" s="37"/>
      <c r="N9" s="14">
        <f t="shared" si="4"/>
        <v>0</v>
      </c>
      <c r="O9" s="37"/>
      <c r="P9" s="14">
        <f t="shared" si="5"/>
        <v>0</v>
      </c>
      <c r="Q9" s="30"/>
      <c r="R9" s="16">
        <f t="shared" si="6"/>
        <v>0</v>
      </c>
      <c r="S9" s="37"/>
      <c r="T9" s="14">
        <f t="shared" si="7"/>
        <v>0</v>
      </c>
    </row>
    <row r="10" spans="1:20" ht="15">
      <c r="A10" s="55">
        <v>4</v>
      </c>
      <c r="B10" s="53" t="s">
        <v>104</v>
      </c>
      <c r="C10" s="52" t="s">
        <v>259</v>
      </c>
      <c r="D10" s="51" t="s">
        <v>59</v>
      </c>
      <c r="E10" s="43">
        <f>SUM(LARGE((H10,J10,L10,N10,P10,R10,T10),1),LARGE((H10,J10,L10,N10,P10,R10,T10),2),LARGE((H10,J10,L10,N10,P10,R10,T10),3),LARGE((H10,J10,L10,N10,P10,R10,T10),4))</f>
        <v>1810</v>
      </c>
      <c r="F10" s="44">
        <f t="shared" si="0"/>
        <v>1810</v>
      </c>
      <c r="G10" s="65">
        <v>2</v>
      </c>
      <c r="H10" s="14">
        <f t="shared" si="1"/>
        <v>930</v>
      </c>
      <c r="I10" s="57"/>
      <c r="J10" s="14">
        <f t="shared" si="2"/>
        <v>0</v>
      </c>
      <c r="K10" s="30">
        <v>5</v>
      </c>
      <c r="L10" s="14">
        <f t="shared" si="3"/>
        <v>880</v>
      </c>
      <c r="M10" s="37"/>
      <c r="N10" s="14">
        <f t="shared" si="4"/>
        <v>0</v>
      </c>
      <c r="O10" s="37"/>
      <c r="P10" s="14">
        <f t="shared" si="5"/>
        <v>0</v>
      </c>
      <c r="Q10" s="30"/>
      <c r="R10" s="16">
        <f t="shared" si="6"/>
        <v>0</v>
      </c>
      <c r="S10" s="37"/>
      <c r="T10" s="14">
        <f t="shared" si="7"/>
        <v>0</v>
      </c>
    </row>
    <row r="11" spans="1:20" ht="15">
      <c r="A11" s="55">
        <v>5</v>
      </c>
      <c r="B11" s="53" t="s">
        <v>161</v>
      </c>
      <c r="C11" s="52" t="s">
        <v>427</v>
      </c>
      <c r="D11" s="51" t="s">
        <v>86</v>
      </c>
      <c r="E11" s="43">
        <f>SUM(LARGE((H11,J11,L11,N11,P11,R11,T11),1),LARGE((H11,J11,L11,N11,P11,R11,T11),2),LARGE((H11,J11,L11,N11,P11,R11,T11),3),LARGE((H11,J11,L11,N11,P11,R11,T11),4))</f>
        <v>1200</v>
      </c>
      <c r="F11" s="44">
        <f t="shared" si="0"/>
        <v>1200</v>
      </c>
      <c r="G11" s="65"/>
      <c r="H11" s="14">
        <f t="shared" si="1"/>
        <v>0</v>
      </c>
      <c r="I11" s="57"/>
      <c r="J11" s="14">
        <f t="shared" si="2"/>
        <v>0</v>
      </c>
      <c r="K11" s="30">
        <v>1</v>
      </c>
      <c r="L11" s="14">
        <f t="shared" si="3"/>
        <v>1200</v>
      </c>
      <c r="M11" s="37"/>
      <c r="N11" s="14">
        <f t="shared" si="4"/>
        <v>0</v>
      </c>
      <c r="O11" s="37"/>
      <c r="P11" s="14">
        <f t="shared" si="5"/>
        <v>0</v>
      </c>
      <c r="Q11" s="30"/>
      <c r="R11" s="16">
        <f t="shared" si="6"/>
        <v>0</v>
      </c>
      <c r="S11" s="37"/>
      <c r="T11" s="14">
        <f t="shared" si="7"/>
        <v>0</v>
      </c>
    </row>
    <row r="12" spans="1:20" ht="15">
      <c r="A12" s="55">
        <v>6</v>
      </c>
      <c r="B12" s="53" t="s">
        <v>261</v>
      </c>
      <c r="C12" s="52" t="s">
        <v>262</v>
      </c>
      <c r="D12" s="51" t="s">
        <v>83</v>
      </c>
      <c r="E12" s="43">
        <f>SUM(LARGE((H12,J12,L12,N12,P12,R12,T12),1),LARGE((H12,J12,L12,N12,P12,R12,T12),2),LARGE((H12,J12,L12,N12,P12,R12,T12),3),LARGE((H12,J12,L12,N12,P12,R12,T12),4))</f>
        <v>1190</v>
      </c>
      <c r="F12" s="44">
        <f t="shared" si="0"/>
        <v>1190</v>
      </c>
      <c r="G12" s="65">
        <v>4</v>
      </c>
      <c r="H12" s="14">
        <f t="shared" si="1"/>
        <v>790</v>
      </c>
      <c r="I12" s="57"/>
      <c r="J12" s="14">
        <f t="shared" si="2"/>
        <v>0</v>
      </c>
      <c r="K12" s="30">
        <v>13</v>
      </c>
      <c r="L12" s="14">
        <f t="shared" si="3"/>
        <v>400</v>
      </c>
      <c r="M12" s="37"/>
      <c r="N12" s="14">
        <f t="shared" si="4"/>
        <v>0</v>
      </c>
      <c r="O12" s="37"/>
      <c r="P12" s="14">
        <f t="shared" si="5"/>
        <v>0</v>
      </c>
      <c r="Q12" s="30"/>
      <c r="R12" s="16">
        <f t="shared" si="6"/>
        <v>0</v>
      </c>
      <c r="S12" s="37"/>
      <c r="T12" s="14">
        <f t="shared" si="7"/>
        <v>0</v>
      </c>
    </row>
    <row r="13" spans="1:20" ht="15">
      <c r="A13" s="55">
        <v>7</v>
      </c>
      <c r="B13" s="53" t="s">
        <v>144</v>
      </c>
      <c r="C13" s="52" t="s">
        <v>428</v>
      </c>
      <c r="D13" s="51" t="s">
        <v>59</v>
      </c>
      <c r="E13" s="43">
        <f>SUM(LARGE((H13,J13,L13,N13,P13,R13,T13),1),LARGE((H13,J13,L13,N13,P13,R13,T13),2),LARGE((H13,J13,L13,N13,P13,R13,T13),3),LARGE((H13,J13,L13,N13,P13,R13,T13),4))</f>
        <v>800</v>
      </c>
      <c r="F13" s="44">
        <f t="shared" si="0"/>
        <v>800</v>
      </c>
      <c r="G13" s="65"/>
      <c r="H13" s="14">
        <f t="shared" si="1"/>
        <v>0</v>
      </c>
      <c r="I13" s="57"/>
      <c r="J13" s="14">
        <f t="shared" si="2"/>
        <v>0</v>
      </c>
      <c r="K13" s="30">
        <v>6</v>
      </c>
      <c r="L13" s="14">
        <f t="shared" si="3"/>
        <v>800</v>
      </c>
      <c r="M13" s="37"/>
      <c r="N13" s="14">
        <f t="shared" si="4"/>
        <v>0</v>
      </c>
      <c r="O13" s="37"/>
      <c r="P13" s="14">
        <f t="shared" si="5"/>
        <v>0</v>
      </c>
      <c r="Q13" s="30"/>
      <c r="R13" s="16">
        <f t="shared" si="6"/>
        <v>0</v>
      </c>
      <c r="S13" s="37"/>
      <c r="T13" s="14">
        <f t="shared" si="7"/>
        <v>0</v>
      </c>
    </row>
    <row r="14" spans="1:20" ht="15">
      <c r="A14" s="55">
        <v>8</v>
      </c>
      <c r="B14" s="53" t="s">
        <v>429</v>
      </c>
      <c r="C14" s="52" t="s">
        <v>430</v>
      </c>
      <c r="D14" s="51" t="s">
        <v>382</v>
      </c>
      <c r="E14" s="43">
        <f>SUM(LARGE((H14,J14,L14,N14,P14,R14,T14),1),LARGE((H14,J14,L14,N14,P14,R14,T14),2),LARGE((H14,J14,L14,N14,P14,R14,T14),3),LARGE((H14,J14,L14,N14,P14,R14,T14),4))</f>
        <v>742.8571428571429</v>
      </c>
      <c r="F14" s="44">
        <f t="shared" si="0"/>
        <v>742.8571428571429</v>
      </c>
      <c r="G14" s="65"/>
      <c r="H14" s="14">
        <f t="shared" si="1"/>
        <v>0</v>
      </c>
      <c r="I14" s="57"/>
      <c r="J14" s="14">
        <f t="shared" si="2"/>
        <v>0</v>
      </c>
      <c r="K14" s="30">
        <v>7</v>
      </c>
      <c r="L14" s="14">
        <f t="shared" si="3"/>
        <v>742.8571428571429</v>
      </c>
      <c r="M14" s="37"/>
      <c r="N14" s="14">
        <f t="shared" si="4"/>
        <v>0</v>
      </c>
      <c r="O14" s="37"/>
      <c r="P14" s="14">
        <f t="shared" si="5"/>
        <v>0</v>
      </c>
      <c r="Q14" s="30"/>
      <c r="R14" s="16">
        <f t="shared" si="6"/>
        <v>0</v>
      </c>
      <c r="S14" s="37"/>
      <c r="T14" s="14">
        <f t="shared" si="7"/>
        <v>0</v>
      </c>
    </row>
    <row r="15" spans="1:20" ht="15">
      <c r="A15" s="55">
        <v>9</v>
      </c>
      <c r="B15" s="53" t="s">
        <v>172</v>
      </c>
      <c r="C15" s="52" t="s">
        <v>260</v>
      </c>
      <c r="D15" s="51" t="s">
        <v>62</v>
      </c>
      <c r="E15" s="43">
        <f>SUM(LARGE((H15,J15,L15,N15,P15,R15,T15),1),LARGE((H15,J15,L15,N15,P15,R15,T15),2),LARGE((H15,J15,L15,N15,P15,R15,T15),3),LARGE((H15,J15,L15,N15,P15,R15,T15),4))</f>
        <v>720</v>
      </c>
      <c r="F15" s="44">
        <f t="shared" si="0"/>
        <v>720</v>
      </c>
      <c r="G15" s="65">
        <v>5</v>
      </c>
      <c r="H15" s="14">
        <f t="shared" si="1"/>
        <v>720</v>
      </c>
      <c r="I15" s="57"/>
      <c r="J15" s="14">
        <f t="shared" si="2"/>
        <v>0</v>
      </c>
      <c r="K15" s="30"/>
      <c r="L15" s="14">
        <f t="shared" si="3"/>
        <v>0</v>
      </c>
      <c r="M15" s="37"/>
      <c r="N15" s="14">
        <f t="shared" si="4"/>
        <v>0</v>
      </c>
      <c r="O15" s="37"/>
      <c r="P15" s="14">
        <f t="shared" si="5"/>
        <v>0</v>
      </c>
      <c r="Q15" s="30"/>
      <c r="R15" s="16">
        <f t="shared" si="6"/>
        <v>0</v>
      </c>
      <c r="S15" s="37"/>
      <c r="T15" s="14">
        <f t="shared" si="7"/>
        <v>0</v>
      </c>
    </row>
    <row r="16" spans="1:20" ht="15">
      <c r="A16" s="55">
        <v>10</v>
      </c>
      <c r="B16" s="53" t="s">
        <v>236</v>
      </c>
      <c r="C16" s="52" t="s">
        <v>431</v>
      </c>
      <c r="D16" s="51" t="s">
        <v>258</v>
      </c>
      <c r="E16" s="43">
        <f>SUM(LARGE((H16,J16,L16,N16,P16,R16,T16),1),LARGE((H16,J16,L16,N16,P16,R16,T16),2),LARGE((H16,J16,L16,N16,P16,R16,T16),3),LARGE((H16,J16,L16,N16,P16,R16,T16),4))</f>
        <v>685.7142857142857</v>
      </c>
      <c r="F16" s="44">
        <f t="shared" si="0"/>
        <v>685.7142857142857</v>
      </c>
      <c r="G16" s="65"/>
      <c r="H16" s="14">
        <f t="shared" si="1"/>
        <v>0</v>
      </c>
      <c r="I16" s="57"/>
      <c r="J16" s="14">
        <f t="shared" si="2"/>
        <v>0</v>
      </c>
      <c r="K16" s="30">
        <v>8</v>
      </c>
      <c r="L16" s="14">
        <f t="shared" si="3"/>
        <v>685.7142857142857</v>
      </c>
      <c r="M16" s="37"/>
      <c r="N16" s="14">
        <f t="shared" si="4"/>
        <v>0</v>
      </c>
      <c r="O16" s="37"/>
      <c r="P16" s="14">
        <f t="shared" si="5"/>
        <v>0</v>
      </c>
      <c r="Q16" s="30"/>
      <c r="R16" s="16">
        <f t="shared" si="6"/>
        <v>0</v>
      </c>
      <c r="S16" s="37"/>
      <c r="T16" s="14">
        <f t="shared" si="7"/>
        <v>0</v>
      </c>
    </row>
    <row r="17" spans="1:20" ht="15">
      <c r="A17" s="55">
        <v>11</v>
      </c>
      <c r="B17" s="53" t="s">
        <v>209</v>
      </c>
      <c r="C17" s="52" t="s">
        <v>432</v>
      </c>
      <c r="D17" s="51" t="s">
        <v>89</v>
      </c>
      <c r="E17" s="43">
        <f>SUM(LARGE((H17,J17,L17,N17,P17,R17,T17),1),LARGE((H17,J17,L17,N17,P17,R17,T17),2),LARGE((H17,J17,L17,N17,P17,R17,T17),3),LARGE((H17,J17,L17,N17,P17,R17,T17),4))</f>
        <v>628.5714285714286</v>
      </c>
      <c r="F17" s="44">
        <f t="shared" si="0"/>
        <v>628.5714285714286</v>
      </c>
      <c r="G17" s="65"/>
      <c r="H17" s="14">
        <f t="shared" si="1"/>
        <v>0</v>
      </c>
      <c r="I17" s="57"/>
      <c r="J17" s="14">
        <f t="shared" si="2"/>
        <v>0</v>
      </c>
      <c r="K17" s="30">
        <v>9</v>
      </c>
      <c r="L17" s="14">
        <f t="shared" si="3"/>
        <v>628.5714285714286</v>
      </c>
      <c r="M17" s="37"/>
      <c r="N17" s="14">
        <f t="shared" si="4"/>
        <v>0</v>
      </c>
      <c r="O17" s="37"/>
      <c r="P17" s="14">
        <f t="shared" si="5"/>
        <v>0</v>
      </c>
      <c r="Q17" s="30"/>
      <c r="R17" s="16">
        <f t="shared" si="6"/>
        <v>0</v>
      </c>
      <c r="S17" s="37"/>
      <c r="T17" s="14">
        <f t="shared" si="7"/>
        <v>0</v>
      </c>
    </row>
    <row r="18" spans="1:20" ht="15">
      <c r="A18" s="55">
        <v>12</v>
      </c>
      <c r="B18" s="53" t="s">
        <v>433</v>
      </c>
      <c r="C18" s="52" t="s">
        <v>434</v>
      </c>
      <c r="D18" s="51" t="s">
        <v>86</v>
      </c>
      <c r="E18" s="43">
        <f>SUM(LARGE((H18,J18,L18,N18,P18,R18,T18),1),LARGE((H18,J18,L18,N18,P18,R18,T18),2),LARGE((H18,J18,L18,N18,P18,R18,T18),3),LARGE((H18,J18,L18,N18,P18,R18,T18),4))</f>
        <v>571.4285714285714</v>
      </c>
      <c r="F18" s="44">
        <f t="shared" si="0"/>
        <v>571.4285714285714</v>
      </c>
      <c r="G18" s="65"/>
      <c r="H18" s="14">
        <f t="shared" si="1"/>
        <v>0</v>
      </c>
      <c r="I18" s="57"/>
      <c r="J18" s="14">
        <f t="shared" si="2"/>
        <v>0</v>
      </c>
      <c r="K18" s="30">
        <v>10</v>
      </c>
      <c r="L18" s="14">
        <f t="shared" si="3"/>
        <v>571.4285714285714</v>
      </c>
      <c r="M18" s="37"/>
      <c r="N18" s="14">
        <f t="shared" si="4"/>
        <v>0</v>
      </c>
      <c r="O18" s="37"/>
      <c r="P18" s="14">
        <f t="shared" si="5"/>
        <v>0</v>
      </c>
      <c r="Q18" s="30"/>
      <c r="R18" s="16">
        <f t="shared" si="6"/>
        <v>0</v>
      </c>
      <c r="S18" s="37"/>
      <c r="T18" s="14">
        <f t="shared" si="7"/>
        <v>0</v>
      </c>
    </row>
    <row r="19" spans="1:20" ht="15">
      <c r="A19" s="55">
        <v>13</v>
      </c>
      <c r="B19" s="53" t="s">
        <v>110</v>
      </c>
      <c r="C19" s="52" t="s">
        <v>259</v>
      </c>
      <c r="D19" s="51" t="s">
        <v>59</v>
      </c>
      <c r="E19" s="43">
        <f>SUM(LARGE((H19,J19,L19,N19,P19,R19,T19),1),LARGE((H19,J19,L19,N19,P19,R19,T19),2),LARGE((H19,J19,L19,N19,P19,R19,T19),3),LARGE((H19,J19,L19,N19,P19,R19,T19),4))</f>
        <v>514.2857142857142</v>
      </c>
      <c r="F19" s="44">
        <f t="shared" si="0"/>
        <v>514.2857142857142</v>
      </c>
      <c r="G19" s="65"/>
      <c r="H19" s="14">
        <f t="shared" si="1"/>
        <v>0</v>
      </c>
      <c r="I19" s="57"/>
      <c r="J19" s="14">
        <f t="shared" si="2"/>
        <v>0</v>
      </c>
      <c r="K19" s="30">
        <v>11</v>
      </c>
      <c r="L19" s="14">
        <f t="shared" si="3"/>
        <v>514.2857142857142</v>
      </c>
      <c r="M19" s="37"/>
      <c r="N19" s="14">
        <f t="shared" si="4"/>
        <v>0</v>
      </c>
      <c r="O19" s="37"/>
      <c r="P19" s="14">
        <f t="shared" si="5"/>
        <v>0</v>
      </c>
      <c r="Q19" s="30"/>
      <c r="R19" s="16">
        <f t="shared" si="6"/>
        <v>0</v>
      </c>
      <c r="S19" s="37"/>
      <c r="T19" s="14">
        <f t="shared" si="7"/>
        <v>0</v>
      </c>
    </row>
    <row r="20" spans="1:20" ht="15">
      <c r="A20" s="55">
        <v>14</v>
      </c>
      <c r="B20" s="53" t="s">
        <v>66</v>
      </c>
      <c r="C20" s="52" t="s">
        <v>435</v>
      </c>
      <c r="D20" s="51" t="s">
        <v>65</v>
      </c>
      <c r="E20" s="43">
        <f>SUM(LARGE((H20,J20,L20,N20,P20,R20,T20),1),LARGE((H20,J20,L20,N20,P20,R20,T20),2),LARGE((H20,J20,L20,N20,P20,R20,T20),3),LARGE((H20,J20,L20,N20,P20,R20,T20),4))</f>
        <v>457.1428571428571</v>
      </c>
      <c r="F20" s="44">
        <f t="shared" si="0"/>
        <v>457.1428571428571</v>
      </c>
      <c r="G20" s="65"/>
      <c r="H20" s="14">
        <f t="shared" si="1"/>
        <v>0</v>
      </c>
      <c r="I20" s="57"/>
      <c r="J20" s="14">
        <f t="shared" si="2"/>
        <v>0</v>
      </c>
      <c r="K20" s="30">
        <v>12</v>
      </c>
      <c r="L20" s="14">
        <f t="shared" si="3"/>
        <v>457.1428571428571</v>
      </c>
      <c r="M20" s="37"/>
      <c r="N20" s="14">
        <f t="shared" si="4"/>
        <v>0</v>
      </c>
      <c r="O20" s="37"/>
      <c r="P20" s="14">
        <f t="shared" si="5"/>
        <v>0</v>
      </c>
      <c r="Q20" s="30"/>
      <c r="R20" s="16">
        <f t="shared" si="6"/>
        <v>0</v>
      </c>
      <c r="S20" s="37"/>
      <c r="T20" s="14">
        <f t="shared" si="7"/>
        <v>0</v>
      </c>
    </row>
    <row r="21" spans="1:20" ht="15.75" thickBot="1">
      <c r="A21" s="70">
        <v>15</v>
      </c>
      <c r="B21" s="71" t="s">
        <v>254</v>
      </c>
      <c r="C21" s="72" t="s">
        <v>376</v>
      </c>
      <c r="D21" s="73" t="s">
        <v>86</v>
      </c>
      <c r="E21" s="62">
        <f>SUM(LARGE((H21,J21,L21,N21,P21,R21,T21),1),LARGE((H21,J21,L21,N21,P21,R21,T21),2),LARGE((H21,J21,L21,N21,P21,R21,T21),3),LARGE((H21,J21,L21,N21,P21,R21,T21),4))</f>
        <v>342.85714285714283</v>
      </c>
      <c r="F21" s="63">
        <f t="shared" si="0"/>
        <v>342.85714285714283</v>
      </c>
      <c r="G21" s="104"/>
      <c r="H21" s="69">
        <f t="shared" si="1"/>
        <v>0</v>
      </c>
      <c r="I21" s="105"/>
      <c r="J21" s="69">
        <f t="shared" si="2"/>
        <v>0</v>
      </c>
      <c r="K21" s="106">
        <v>14</v>
      </c>
      <c r="L21" s="69">
        <f t="shared" si="3"/>
        <v>342.85714285714283</v>
      </c>
      <c r="M21" s="107"/>
      <c r="N21" s="69">
        <f t="shared" si="4"/>
        <v>0</v>
      </c>
      <c r="O21" s="107"/>
      <c r="P21" s="69">
        <f t="shared" si="5"/>
        <v>0</v>
      </c>
      <c r="Q21" s="106"/>
      <c r="R21" s="76">
        <f t="shared" si="6"/>
        <v>0</v>
      </c>
      <c r="S21" s="107"/>
      <c r="T21" s="69">
        <f t="shared" si="7"/>
        <v>0</v>
      </c>
    </row>
    <row r="22" spans="1:20" ht="15">
      <c r="A22" s="18"/>
      <c r="B22" s="17"/>
      <c r="C22" s="17"/>
      <c r="D22" s="17"/>
      <c r="E22" s="19"/>
      <c r="F22" s="19"/>
      <c r="G22" s="20"/>
      <c r="H22" s="21"/>
      <c r="I22" s="20"/>
      <c r="J22" s="21"/>
      <c r="K22" s="20"/>
      <c r="L22" s="21"/>
      <c r="M22" s="20"/>
      <c r="N22" s="21"/>
      <c r="O22" s="21"/>
      <c r="P22" s="21"/>
      <c r="Q22" s="20"/>
      <c r="R22" s="21"/>
      <c r="S22" s="20"/>
      <c r="T22" s="21"/>
    </row>
    <row r="23" spans="1:20" ht="15">
      <c r="A23" s="18"/>
      <c r="B23" s="17"/>
      <c r="C23" s="17"/>
      <c r="D23" s="17"/>
      <c r="E23" s="19"/>
      <c r="F23" s="19"/>
      <c r="G23" s="20"/>
      <c r="H23" s="21"/>
      <c r="I23" s="20"/>
      <c r="J23" s="21"/>
      <c r="K23" s="20"/>
      <c r="L23" s="21"/>
      <c r="M23" s="20"/>
      <c r="N23" s="21"/>
      <c r="O23" s="21"/>
      <c r="P23" s="21"/>
      <c r="Q23" s="20"/>
      <c r="R23" s="21"/>
      <c r="S23" s="20"/>
      <c r="T23" s="21"/>
    </row>
  </sheetData>
  <sheetProtection/>
  <mergeCells count="11">
    <mergeCell ref="M3:N3"/>
    <mergeCell ref="O3:P3"/>
    <mergeCell ref="Q3:R3"/>
    <mergeCell ref="S3:T3"/>
    <mergeCell ref="E5:F5"/>
    <mergeCell ref="A3:A5"/>
    <mergeCell ref="B3:D5"/>
    <mergeCell ref="E3:F4"/>
    <mergeCell ref="G3:H3"/>
    <mergeCell ref="I3:J3"/>
    <mergeCell ref="K3:L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Johannes Mahner</cp:lastModifiedBy>
  <cp:lastPrinted>2012-02-22T16:24:45Z</cp:lastPrinted>
  <dcterms:created xsi:type="dcterms:W3CDTF">2011-12-07T20:02:38Z</dcterms:created>
  <dcterms:modified xsi:type="dcterms:W3CDTF">2017-04-28T08:14:58Z</dcterms:modified>
  <cp:category/>
  <cp:version/>
  <cp:contentType/>
  <cp:contentStatus/>
</cp:coreProperties>
</file>