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55" windowHeight="11760" activeTab="0"/>
  </bookViews>
  <sheets>
    <sheet name="AK 1" sheetId="1" r:id="rId1"/>
    <sheet name="AK 2" sheetId="2" r:id="rId2"/>
    <sheet name="AK 3" sheetId="3" r:id="rId3"/>
    <sheet name="AK 4" sheetId="4" r:id="rId4"/>
    <sheet name="AK 5" sheetId="5" r:id="rId5"/>
    <sheet name="AK 6" sheetId="6" r:id="rId6"/>
    <sheet name="AK 7" sheetId="7" r:id="rId7"/>
    <sheet name="AK 8" sheetId="8" r:id="rId8"/>
    <sheet name="AK 9" sheetId="9" r:id="rId9"/>
    <sheet name="AK 10" sheetId="10" r:id="rId10"/>
    <sheet name="AK 11" sheetId="11" r:id="rId11"/>
    <sheet name="AK 12" sheetId="12" r:id="rId12"/>
    <sheet name="AK 13" sheetId="13" r:id="rId13"/>
    <sheet name="AK 14" sheetId="14" r:id="rId14"/>
  </sheets>
  <definedNames/>
  <calcPr fullCalcOnLoad="1"/>
</workbook>
</file>

<file path=xl/sharedStrings.xml><?xml version="1.0" encoding="utf-8"?>
<sst xmlns="http://schemas.openxmlformats.org/spreadsheetml/2006/main" count="1101" uniqueCount="290">
  <si>
    <t>Platz</t>
  </si>
  <si>
    <t>Name</t>
  </si>
  <si>
    <t>Vorname</t>
  </si>
  <si>
    <t>Altersklasse</t>
  </si>
  <si>
    <t>Verein</t>
  </si>
  <si>
    <t>Best 5</t>
  </si>
  <si>
    <t>Gesamt</t>
  </si>
  <si>
    <t>Wertung</t>
  </si>
  <si>
    <t>Starter</t>
  </si>
  <si>
    <t>Punkte</t>
  </si>
  <si>
    <t>Seepokal</t>
  </si>
  <si>
    <t>DM Mannschaft</t>
  </si>
  <si>
    <t>KJP</t>
  </si>
  <si>
    <t>Löwenpokal</t>
  </si>
  <si>
    <t>Mädchen</t>
  </si>
  <si>
    <t>Jungen</t>
  </si>
  <si>
    <t>Jugend weiblich</t>
  </si>
  <si>
    <t>Jugend männlich</t>
  </si>
  <si>
    <t>Junioren weiblich</t>
  </si>
  <si>
    <t>Frauen 1</t>
  </si>
  <si>
    <t>Männer 1</t>
  </si>
  <si>
    <t>Frauen 2</t>
  </si>
  <si>
    <t>Männer 2</t>
  </si>
  <si>
    <t>Frauen 3</t>
  </si>
  <si>
    <t>Männer 3</t>
  </si>
  <si>
    <t>Männer 4</t>
  </si>
  <si>
    <t>Best 4</t>
  </si>
  <si>
    <t>Faktor</t>
  </si>
  <si>
    <t xml:space="preserve"> </t>
  </si>
  <si>
    <t>AK 14</t>
  </si>
  <si>
    <t>AK 11</t>
  </si>
  <si>
    <t>AK 12</t>
  </si>
  <si>
    <t>AK 10</t>
  </si>
  <si>
    <t>AK 8</t>
  </si>
  <si>
    <t>AK 7</t>
  </si>
  <si>
    <t>AK 9</t>
  </si>
  <si>
    <t>AK 1</t>
  </si>
  <si>
    <t>AK 2</t>
  </si>
  <si>
    <t>AK 3</t>
  </si>
  <si>
    <t>AK 4</t>
  </si>
  <si>
    <t>AK 6</t>
  </si>
  <si>
    <t>AK 5</t>
  </si>
  <si>
    <t>Seathlon</t>
  </si>
  <si>
    <t>Zuckersackpokal</t>
  </si>
  <si>
    <t>Frauen 4</t>
  </si>
  <si>
    <t>AK 13</t>
  </si>
  <si>
    <t>DM Einzel/Krabat</t>
  </si>
  <si>
    <t>Teamcup</t>
  </si>
  <si>
    <t>Junioren männlich</t>
  </si>
  <si>
    <t>Kießling</t>
  </si>
  <si>
    <t>Nele</t>
  </si>
  <si>
    <t>MC Gotha</t>
  </si>
  <si>
    <t>Wille</t>
  </si>
  <si>
    <t>Nadine</t>
  </si>
  <si>
    <t>Reinwardt</t>
  </si>
  <si>
    <t>Eva</t>
  </si>
  <si>
    <t>Potsdamer SSC</t>
  </si>
  <si>
    <t>Kiss</t>
  </si>
  <si>
    <t>Hedy</t>
  </si>
  <si>
    <t>Cm Erfurt</t>
  </si>
  <si>
    <t>Roßmann</t>
  </si>
  <si>
    <t>Nelly</t>
  </si>
  <si>
    <t>Lausitzer SST</t>
  </si>
  <si>
    <t>Lange</t>
  </si>
  <si>
    <t>Tina</t>
  </si>
  <si>
    <t>SSV Sömmerda</t>
  </si>
  <si>
    <t>Grube</t>
  </si>
  <si>
    <t>Lucy</t>
  </si>
  <si>
    <t>Niemeier</t>
  </si>
  <si>
    <t>Jara</t>
  </si>
  <si>
    <t>Schuch</t>
  </si>
  <si>
    <t>Charlotte</t>
  </si>
  <si>
    <t>Wenzel</t>
  </si>
  <si>
    <t>Jana</t>
  </si>
  <si>
    <t>Wichmann</t>
  </si>
  <si>
    <t>Lena-Julie</t>
  </si>
  <si>
    <t>Karbe</t>
  </si>
  <si>
    <t>Hanna</t>
  </si>
  <si>
    <t>Neudeck</t>
  </si>
  <si>
    <t>Neele</t>
  </si>
  <si>
    <t>SSC Altenburg</t>
  </si>
  <si>
    <t>Naparty</t>
  </si>
  <si>
    <t xml:space="preserve">Lena </t>
  </si>
  <si>
    <t>Sodann</t>
  </si>
  <si>
    <t>Jasmin</t>
  </si>
  <si>
    <t>Leipziger SSC</t>
  </si>
  <si>
    <t>Liedtke</t>
  </si>
  <si>
    <t>Katharina</t>
  </si>
  <si>
    <t>SSC Greifswald</t>
  </si>
  <si>
    <t>Schubert</t>
  </si>
  <si>
    <t>Josephine</t>
  </si>
  <si>
    <t>Forster SSK</t>
  </si>
  <si>
    <t>SSC Vorpommern</t>
  </si>
  <si>
    <t>Kober</t>
  </si>
  <si>
    <t>Smilla</t>
  </si>
  <si>
    <t>Oehler</t>
  </si>
  <si>
    <t>Pester</t>
  </si>
  <si>
    <t>Melissa</t>
  </si>
  <si>
    <t>Hofmann</t>
  </si>
  <si>
    <t>Laura</t>
  </si>
  <si>
    <t>Preibisch</t>
  </si>
  <si>
    <t>Svenja</t>
  </si>
  <si>
    <t>Boche</t>
  </si>
  <si>
    <t>Therese</t>
  </si>
  <si>
    <t>Papst</t>
  </si>
  <si>
    <t>Sophia</t>
  </si>
  <si>
    <t>Stiebritz</t>
  </si>
  <si>
    <t>Ben</t>
  </si>
  <si>
    <t>Raupach</t>
  </si>
  <si>
    <t>Leonard</t>
  </si>
  <si>
    <t>Westhaus</t>
  </si>
  <si>
    <t>Eric</t>
  </si>
  <si>
    <t>Reichmann</t>
  </si>
  <si>
    <t>Janik</t>
  </si>
  <si>
    <t>May</t>
  </si>
  <si>
    <t>Philip</t>
  </si>
  <si>
    <t>AF Wintersdorf</t>
  </si>
  <si>
    <t>Aufmkolk</t>
  </si>
  <si>
    <t xml:space="preserve">Phil </t>
  </si>
  <si>
    <t>Schwandtke</t>
  </si>
  <si>
    <t>Nico</t>
  </si>
  <si>
    <t>Recknagel</t>
  </si>
  <si>
    <t>Till Janeck</t>
  </si>
  <si>
    <t>Haferburg</t>
  </si>
  <si>
    <t>Louis</t>
  </si>
  <si>
    <t>Sliwka</t>
  </si>
  <si>
    <t>Jan Luca</t>
  </si>
  <si>
    <t>Kinne</t>
  </si>
  <si>
    <t>Martin</t>
  </si>
  <si>
    <t>Krause</t>
  </si>
  <si>
    <t>Henry</t>
  </si>
  <si>
    <t>Reimann</t>
  </si>
  <si>
    <t>Constantin</t>
  </si>
  <si>
    <t>Rangliste Seesportmehrkampf 2017</t>
  </si>
  <si>
    <t>Trappe</t>
  </si>
  <si>
    <t>Hannah</t>
  </si>
  <si>
    <t>Fischer</t>
  </si>
  <si>
    <t>Sarah Luzia</t>
  </si>
  <si>
    <t>Hoppe</t>
  </si>
  <si>
    <t>Jamie Lee</t>
  </si>
  <si>
    <t>Zenker</t>
  </si>
  <si>
    <t xml:space="preserve">Hanna </t>
  </si>
  <si>
    <t>Kornmaul</t>
  </si>
  <si>
    <t>Rebecca</t>
  </si>
  <si>
    <t>Melanie</t>
  </si>
  <si>
    <t>Marlene</t>
  </si>
  <si>
    <t>Walter</t>
  </si>
  <si>
    <t>Charlot</t>
  </si>
  <si>
    <t>Knopf</t>
  </si>
  <si>
    <t>Luca</t>
  </si>
  <si>
    <t>Röger</t>
  </si>
  <si>
    <t>Mara</t>
  </si>
  <si>
    <t>Chiara</t>
  </si>
  <si>
    <t>Breßler</t>
  </si>
  <si>
    <t>Vivian</t>
  </si>
  <si>
    <t>Turteltaube</t>
  </si>
  <si>
    <t>Marleen</t>
  </si>
  <si>
    <t>Württemberger</t>
  </si>
  <si>
    <t>Lena</t>
  </si>
  <si>
    <t>Gänsler</t>
  </si>
  <si>
    <t>Vanessa</t>
  </si>
  <si>
    <t>Pal</t>
  </si>
  <si>
    <t>Amely</t>
  </si>
  <si>
    <t>Riemann</t>
  </si>
  <si>
    <t>Bruno</t>
  </si>
  <si>
    <t>Justus</t>
  </si>
  <si>
    <t>Richter</t>
  </si>
  <si>
    <t>Julian</t>
  </si>
  <si>
    <t>Kaczor</t>
  </si>
  <si>
    <t>Yannic</t>
  </si>
  <si>
    <t>Richard</t>
  </si>
  <si>
    <t>Neumann</t>
  </si>
  <si>
    <t>Klinger</t>
  </si>
  <si>
    <t>Ole</t>
  </si>
  <si>
    <t>Tom</t>
  </si>
  <si>
    <t>Herzog</t>
  </si>
  <si>
    <t>Sebastian</t>
  </si>
  <si>
    <t>Toni</t>
  </si>
  <si>
    <t>Demuth</t>
  </si>
  <si>
    <t>Simon</t>
  </si>
  <si>
    <t>Loy</t>
  </si>
  <si>
    <t>Johan</t>
  </si>
  <si>
    <t>Jan</t>
  </si>
  <si>
    <t>STC Knappenrode</t>
  </si>
  <si>
    <t>Sören</t>
  </si>
  <si>
    <t>Nils</t>
  </si>
  <si>
    <t>Link</t>
  </si>
  <si>
    <t>Lander</t>
  </si>
  <si>
    <t>Schran</t>
  </si>
  <si>
    <t>Jakob</t>
  </si>
  <si>
    <t>Wendler</t>
  </si>
  <si>
    <t>Peppone</t>
  </si>
  <si>
    <t>Moritz</t>
  </si>
  <si>
    <t>Tim</t>
  </si>
  <si>
    <t>Szameit</t>
  </si>
  <si>
    <t>Felix</t>
  </si>
  <si>
    <t>Kriestan</t>
  </si>
  <si>
    <t>Karl</t>
  </si>
  <si>
    <t>Asse</t>
  </si>
  <si>
    <t>Leonie</t>
  </si>
  <si>
    <t>Clara</t>
  </si>
  <si>
    <t>Schramm</t>
  </si>
  <si>
    <t>Michelle</t>
  </si>
  <si>
    <t>Elsner</t>
  </si>
  <si>
    <t>Anneke</t>
  </si>
  <si>
    <t>Schulz</t>
  </si>
  <si>
    <t>Swantje</t>
  </si>
  <si>
    <t>Weinitschke</t>
  </si>
  <si>
    <t>Nina</t>
  </si>
  <si>
    <t>Schöne</t>
  </si>
  <si>
    <t>Katja</t>
  </si>
  <si>
    <t>Linda</t>
  </si>
  <si>
    <t>Kuschel</t>
  </si>
  <si>
    <t>Lea</t>
  </si>
  <si>
    <t>Pannenberg</t>
  </si>
  <si>
    <t>Bianca</t>
  </si>
  <si>
    <t xml:space="preserve">Leoni </t>
  </si>
  <si>
    <t>Geismar</t>
  </si>
  <si>
    <t>Matzelt</t>
  </si>
  <si>
    <t>Ina</t>
  </si>
  <si>
    <t>Jessica</t>
  </si>
  <si>
    <t>Jonas</t>
  </si>
  <si>
    <t>Lehnhardt</t>
  </si>
  <si>
    <t>Chris</t>
  </si>
  <si>
    <t>Florian</t>
  </si>
  <si>
    <t>Marius</t>
  </si>
  <si>
    <t>Brandt</t>
  </si>
  <si>
    <t>Matthias</t>
  </si>
  <si>
    <t>Sämann</t>
  </si>
  <si>
    <t>Fabian</t>
  </si>
  <si>
    <t>Lorenz</t>
  </si>
  <si>
    <t>Edgar</t>
  </si>
  <si>
    <t>Schmidt</t>
  </si>
  <si>
    <t>Pascal</t>
  </si>
  <si>
    <t>Poy</t>
  </si>
  <si>
    <t>Babeyko</t>
  </si>
  <si>
    <t>Sergey</t>
  </si>
  <si>
    <t>Györi</t>
  </si>
  <si>
    <t>Berkowsky</t>
  </si>
  <si>
    <t>Jung</t>
  </si>
  <si>
    <t>Reinhold</t>
  </si>
  <si>
    <t>Christoph</t>
  </si>
  <si>
    <t>Anke</t>
  </si>
  <si>
    <t>Mindt</t>
  </si>
  <si>
    <t>Nadin</t>
  </si>
  <si>
    <t>Warnck</t>
  </si>
  <si>
    <t>Franziska</t>
  </si>
  <si>
    <t>Hein</t>
  </si>
  <si>
    <t>Susann</t>
  </si>
  <si>
    <t>Mahner</t>
  </si>
  <si>
    <t>Johannes</t>
  </si>
  <si>
    <t>Waschnewski</t>
  </si>
  <si>
    <t>Marcus</t>
  </si>
  <si>
    <t>MK Riesa</t>
  </si>
  <si>
    <t>Großner</t>
  </si>
  <si>
    <t>Jacob</t>
  </si>
  <si>
    <t>Wilhelm</t>
  </si>
  <si>
    <t>Tobias</t>
  </si>
  <si>
    <t>Wolf</t>
  </si>
  <si>
    <t>Karsten</t>
  </si>
  <si>
    <t>David</t>
  </si>
  <si>
    <t>Constanze</t>
  </si>
  <si>
    <t>Mc Gotha</t>
  </si>
  <si>
    <t>Anja</t>
  </si>
  <si>
    <t>Yvonne</t>
  </si>
  <si>
    <t>Fränzel</t>
  </si>
  <si>
    <t>Karoline</t>
  </si>
  <si>
    <t>Weiss</t>
  </si>
  <si>
    <t>SSC Berlin Grünau</t>
  </si>
  <si>
    <t>Stolze</t>
  </si>
  <si>
    <t>Kerstin</t>
  </si>
  <si>
    <t>Doris</t>
  </si>
  <si>
    <t>Dille</t>
  </si>
  <si>
    <t>Katrin</t>
  </si>
  <si>
    <t>Stolp</t>
  </si>
  <si>
    <t>Jens</t>
  </si>
  <si>
    <t>Schiefelbein</t>
  </si>
  <si>
    <t>Ralf</t>
  </si>
  <si>
    <t>Klingohr</t>
  </si>
  <si>
    <t>Jörg</t>
  </si>
  <si>
    <t>Büttner</t>
  </si>
  <si>
    <t>Dirk</t>
  </si>
  <si>
    <t>Roland</t>
  </si>
  <si>
    <t>Stefan</t>
  </si>
  <si>
    <t>SSC Dresden</t>
  </si>
  <si>
    <t>Schäffner</t>
  </si>
  <si>
    <t>Silvio</t>
  </si>
  <si>
    <t>Michael</t>
  </si>
  <si>
    <t>Kuntze</t>
  </si>
  <si>
    <t>Horst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</si>
</sst>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25" fillId="0" borderId="0" xfId="0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2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9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/>
    </xf>
    <xf numFmtId="0" fontId="25" fillId="34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19" fillId="0" borderId="35" xfId="51" applyNumberFormat="1" applyFont="1" applyBorder="1" applyProtection="1">
      <alignment/>
      <protection/>
    </xf>
    <xf numFmtId="0" fontId="19" fillId="0" borderId="16" xfId="51" applyNumberFormat="1" applyFont="1" applyBorder="1" applyProtection="1">
      <alignment/>
      <protection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8" xfId="0" applyBorder="1" applyAlignment="1">
      <alignment/>
    </xf>
    <xf numFmtId="0" fontId="19" fillId="0" borderId="27" xfId="51" applyNumberFormat="1" applyFont="1" applyBorder="1" applyProtection="1">
      <alignment/>
      <protection/>
    </xf>
    <xf numFmtId="0" fontId="19" fillId="0" borderId="39" xfId="51" applyNumberFormat="1" applyFont="1" applyBorder="1" applyProtection="1">
      <alignment/>
      <protection/>
    </xf>
    <xf numFmtId="0" fontId="37" fillId="0" borderId="0" xfId="0" applyFont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/>
    </xf>
    <xf numFmtId="0" fontId="25" fillId="34" borderId="53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9" fillId="0" borderId="19" xfId="51" applyNumberFormat="1" applyFont="1" applyBorder="1" applyProtection="1">
      <alignment/>
      <protection/>
    </xf>
    <xf numFmtId="0" fontId="19" fillId="0" borderId="55" xfId="51" applyNumberFormat="1" applyFont="1" applyBorder="1" applyProtection="1">
      <alignment/>
      <protection/>
    </xf>
    <xf numFmtId="0" fontId="0" fillId="0" borderId="20" xfId="0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33" borderId="19" xfId="0" applyFill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8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48" t="s">
        <v>14</v>
      </c>
      <c r="F1" s="61" t="s">
        <v>133</v>
      </c>
    </row>
    <row r="2" ht="15.75" thickBot="1"/>
    <row r="3" spans="1:22" ht="15">
      <c r="A3" s="62"/>
      <c r="B3" s="65" t="s">
        <v>36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9" t="s">
        <v>10</v>
      </c>
      <c r="N3" s="81"/>
      <c r="O3" s="79" t="s">
        <v>42</v>
      </c>
      <c r="P3" s="80"/>
      <c r="Q3" s="78" t="s">
        <v>11</v>
      </c>
      <c r="R3" s="75"/>
      <c r="S3" s="78" t="s">
        <v>12</v>
      </c>
      <c r="T3" s="75"/>
      <c r="U3" s="74" t="s">
        <v>13</v>
      </c>
      <c r="V3" s="75"/>
    </row>
    <row r="4" spans="1:22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24</v>
      </c>
      <c r="I5" s="1" t="s">
        <v>8</v>
      </c>
      <c r="J5" s="9"/>
      <c r="K5" s="1" t="s">
        <v>8</v>
      </c>
      <c r="L5" s="9"/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49</v>
      </c>
      <c r="C7" s="60" t="s">
        <v>50</v>
      </c>
      <c r="D7" s="50" t="s">
        <v>51</v>
      </c>
      <c r="E7" s="41">
        <f>SUM(LARGE((H7,L7,N7,P7,R7,T7,V7),1),LARGE((H7,L7,N7,P7,R7,T7,V7),2),LARGE((H7,L7,N7,P7,R7,T7,V7),3),LARGE((H7,L7,N7,P7,R7,T7,V7),4),LARGE((H7,L7,N7,P7,R7,T7,V7),5))</f>
        <v>1000</v>
      </c>
      <c r="F7" s="42">
        <f aca="true" t="shared" si="0" ref="F7:F30">H7+L7+N7+P7+R7+T7+V7</f>
        <v>1000</v>
      </c>
      <c r="G7" s="31">
        <v>1</v>
      </c>
      <c r="H7" s="22">
        <f aca="true" t="shared" si="1" ref="H7:J30">IF(G7=0,0,IF(G7=1,1000,IF(G7=2,930,IF(G7=3,860,IF(G7=4,790,IF(G7=5,720,650-(G7-6)*(650/$H$5)))))))</f>
        <v>1000</v>
      </c>
      <c r="I7" s="31"/>
      <c r="J7" s="22">
        <f t="shared" si="1"/>
        <v>0</v>
      </c>
      <c r="K7" s="33"/>
      <c r="L7" s="22">
        <f aca="true" t="shared" si="2" ref="L7:L30">IF(K7=0,0,IF(K7=1,1000,IF(K7=2,930,IF(K7=3,860,IF(K7=4,790,IF(K7=5,720,650-(K7-6)*(650/$L$5)))))))</f>
        <v>0</v>
      </c>
      <c r="M7" s="31"/>
      <c r="N7" s="23">
        <f aca="true" t="shared" si="3" ref="N7:N30">IF(M7=0,0,IF(M7=1,1000,IF(M7=2,930,IF(M7=3,860,IF(M7=4,790,IF(M7=5,720,650-(M7-6)*(650/$N$5)))))))</f>
        <v>0</v>
      </c>
      <c r="O7" s="33"/>
      <c r="P7" s="22">
        <f aca="true" t="shared" si="4" ref="P7:P30">IF(O7=0,0,IF(O7=1,1000,IF(O7=2,930,IF(O7=3,860,IF(O7=4,790,IF(O7=5,720,650-(O7-6)*(650/$N$5)))))))</f>
        <v>0</v>
      </c>
      <c r="Q7" s="33"/>
      <c r="R7" s="22">
        <f aca="true" t="shared" si="5" ref="R7:R30">IF(Q7=0,0,IF(Q7=1,1200,IF(Q7=2,1120,IF(Q7=3,1040,IF(Q7=4,960,IF(Q7=5,880,800-(Q7-6)*(800/$R$5)))))))</f>
        <v>0</v>
      </c>
      <c r="S7" s="31"/>
      <c r="T7" s="23">
        <f aca="true" t="shared" si="6" ref="T7:T30">IF(S7=0,0,IF(S7=1,1000,IF(S7=2,930,IF(S7=3,860,IF(S7=4,790,IF(S7=5,720,650-(S7-6)*(650/$T$5)))))))</f>
        <v>0</v>
      </c>
      <c r="U7" s="33"/>
      <c r="V7" s="22">
        <f aca="true" t="shared" si="7" ref="V7:V30">IF(U7=0,0,IF(U7=1,1000,IF(U7=2,930,IF(U7=3,860,IF(U7=4,790,IF(U7=5,720,650-(U7-6)*(650/$V$5)))))))</f>
        <v>0</v>
      </c>
    </row>
    <row r="8" spans="1:22" ht="15">
      <c r="A8" s="55">
        <v>2</v>
      </c>
      <c r="B8" s="53" t="s">
        <v>52</v>
      </c>
      <c r="C8" s="52" t="s">
        <v>53</v>
      </c>
      <c r="D8" s="51" t="s">
        <v>51</v>
      </c>
      <c r="E8" s="43">
        <f>SUM(LARGE((H8,L8,N8,P8,R8,T8,V8),1),LARGE((H8,L8,N8,P8,R8,T8,V8),2),LARGE((H8,L8,N8,P8,R8,T8,V8),3),LARGE((H8,L8,N8,P8,R8,T8,V8),4),LARGE((H8,L8,N8,P8,R8,T8,V8),5))</f>
        <v>930</v>
      </c>
      <c r="F8" s="44">
        <f t="shared" si="0"/>
        <v>930</v>
      </c>
      <c r="G8" s="32">
        <v>2</v>
      </c>
      <c r="H8" s="14">
        <f t="shared" si="1"/>
        <v>930</v>
      </c>
      <c r="I8" s="32"/>
      <c r="J8" s="14">
        <f t="shared" si="1"/>
        <v>0</v>
      </c>
      <c r="K8" s="34"/>
      <c r="L8" s="14">
        <f t="shared" si="2"/>
        <v>0</v>
      </c>
      <c r="M8" s="32"/>
      <c r="N8" s="16">
        <f t="shared" si="3"/>
        <v>0</v>
      </c>
      <c r="O8" s="34"/>
      <c r="P8" s="14">
        <f t="shared" si="4"/>
        <v>0</v>
      </c>
      <c r="Q8" s="34"/>
      <c r="R8" s="14">
        <f t="shared" si="5"/>
        <v>0</v>
      </c>
      <c r="S8" s="32"/>
      <c r="T8" s="16">
        <f t="shared" si="6"/>
        <v>0</v>
      </c>
      <c r="U8" s="34"/>
      <c r="V8" s="14">
        <f t="shared" si="7"/>
        <v>0</v>
      </c>
    </row>
    <row r="9" spans="1:22" ht="15">
      <c r="A9" s="55">
        <v>3</v>
      </c>
      <c r="B9" s="53" t="s">
        <v>54</v>
      </c>
      <c r="C9" s="52" t="s">
        <v>55</v>
      </c>
      <c r="D9" s="51" t="s">
        <v>56</v>
      </c>
      <c r="E9" s="43">
        <f>SUM(LARGE((H9,L9,N9,P9,R9,T9,V9),1),LARGE((H9,L9,N9,P9,R9,T9,V9),2),LARGE((H9,L9,N9,P9,R9,T9,V9),3),LARGE((H9,L9,N9,P9,R9,T9,V9),4),LARGE((H9,L9,N9,P9,R9,T9,V9),5))</f>
        <v>860</v>
      </c>
      <c r="F9" s="44">
        <f t="shared" si="0"/>
        <v>860</v>
      </c>
      <c r="G9" s="32">
        <v>3</v>
      </c>
      <c r="H9" s="14">
        <f t="shared" si="1"/>
        <v>860</v>
      </c>
      <c r="I9" s="32"/>
      <c r="J9" s="14">
        <f t="shared" si="1"/>
        <v>0</v>
      </c>
      <c r="K9" s="13"/>
      <c r="L9" s="14">
        <f t="shared" si="2"/>
        <v>0</v>
      </c>
      <c r="M9" s="15"/>
      <c r="N9" s="16">
        <f t="shared" si="3"/>
        <v>0</v>
      </c>
      <c r="O9" s="13"/>
      <c r="P9" s="14">
        <f t="shared" si="4"/>
        <v>0</v>
      </c>
      <c r="Q9" s="13"/>
      <c r="R9" s="14">
        <f t="shared" si="5"/>
        <v>0</v>
      </c>
      <c r="S9" s="15"/>
      <c r="T9" s="16">
        <f t="shared" si="6"/>
        <v>0</v>
      </c>
      <c r="U9" s="13"/>
      <c r="V9" s="14">
        <f t="shared" si="7"/>
        <v>0</v>
      </c>
    </row>
    <row r="10" spans="1:22" ht="15">
      <c r="A10" s="55">
        <v>4</v>
      </c>
      <c r="B10" s="53" t="s">
        <v>57</v>
      </c>
      <c r="C10" s="52" t="s">
        <v>58</v>
      </c>
      <c r="D10" s="51" t="s">
        <v>59</v>
      </c>
      <c r="E10" s="43">
        <f>SUM(LARGE((H10,L10,N10,P10,R10,T10,V10),1),LARGE((H10,L10,N10,P10,R10,T10,V10),2),LARGE((H10,L10,N10,P10,R10,T10,V10),3),LARGE((H10,L10,N10,P10,R10,T10,V10),4),LARGE((H10,L10,N10,P10,R10,T10,V10),5))</f>
        <v>790</v>
      </c>
      <c r="F10" s="44">
        <f t="shared" si="0"/>
        <v>790</v>
      </c>
      <c r="G10" s="32">
        <v>4</v>
      </c>
      <c r="H10" s="14">
        <f t="shared" si="1"/>
        <v>790</v>
      </c>
      <c r="I10" s="32"/>
      <c r="J10" s="14">
        <f t="shared" si="1"/>
        <v>0</v>
      </c>
      <c r="K10" s="34"/>
      <c r="L10" s="14">
        <f t="shared" si="2"/>
        <v>0</v>
      </c>
      <c r="M10" s="32"/>
      <c r="N10" s="16">
        <f t="shared" si="3"/>
        <v>0</v>
      </c>
      <c r="O10" s="34"/>
      <c r="P10" s="14">
        <f t="shared" si="4"/>
        <v>0</v>
      </c>
      <c r="Q10" s="34"/>
      <c r="R10" s="14">
        <f t="shared" si="5"/>
        <v>0</v>
      </c>
      <c r="S10" s="32"/>
      <c r="T10" s="16">
        <f t="shared" si="6"/>
        <v>0</v>
      </c>
      <c r="U10" s="34"/>
      <c r="V10" s="14">
        <f t="shared" si="7"/>
        <v>0</v>
      </c>
    </row>
    <row r="11" spans="1:22" ht="15">
      <c r="A11" s="55">
        <v>5</v>
      </c>
      <c r="B11" s="53" t="s">
        <v>60</v>
      </c>
      <c r="C11" s="52" t="s">
        <v>61</v>
      </c>
      <c r="D11" s="51" t="s">
        <v>62</v>
      </c>
      <c r="E11" s="43">
        <f>SUM(LARGE((H11,L11,N11,P11,R11,T11,V11),1),LARGE((H11,L11,N11,P11,R11,T11,V11),2),LARGE((H11,L11,N11,P11,R11,T11,V11),3),LARGE((H11,L11,N11,P11,R11,T11,V11),4),LARGE((H11,L11,N11,P11,R11,T11,V11),5))</f>
        <v>720</v>
      </c>
      <c r="F11" s="44">
        <f t="shared" si="0"/>
        <v>720</v>
      </c>
      <c r="G11" s="32">
        <v>5</v>
      </c>
      <c r="H11" s="14">
        <f t="shared" si="1"/>
        <v>720</v>
      </c>
      <c r="I11" s="32"/>
      <c r="J11" s="14">
        <f t="shared" si="1"/>
        <v>0</v>
      </c>
      <c r="K11" s="13"/>
      <c r="L11" s="14">
        <f t="shared" si="2"/>
        <v>0</v>
      </c>
      <c r="M11" s="15"/>
      <c r="N11" s="16">
        <f t="shared" si="3"/>
        <v>0</v>
      </c>
      <c r="O11" s="13"/>
      <c r="P11" s="14">
        <f t="shared" si="4"/>
        <v>0</v>
      </c>
      <c r="Q11" s="13"/>
      <c r="R11" s="14">
        <f t="shared" si="5"/>
        <v>0</v>
      </c>
      <c r="S11" s="15"/>
      <c r="T11" s="16">
        <f t="shared" si="6"/>
        <v>0</v>
      </c>
      <c r="U11" s="13"/>
      <c r="V11" s="14">
        <f t="shared" si="7"/>
        <v>0</v>
      </c>
    </row>
    <row r="12" spans="1:22" ht="15">
      <c r="A12" s="55">
        <v>6</v>
      </c>
      <c r="B12" s="53" t="s">
        <v>63</v>
      </c>
      <c r="C12" s="52" t="s">
        <v>64</v>
      </c>
      <c r="D12" s="51" t="s">
        <v>65</v>
      </c>
      <c r="E12" s="43">
        <f>SUM(LARGE((H12,L12,N12,P12,R12,T12,V12),1),LARGE((H12,L12,N12,P12,R12,T12,V12),2),LARGE((H12,L12,N12,P12,R12,T12,V12),3),LARGE((H12,L12,N12,P12,R12,T12,V12),4),LARGE((H12,L12,N12,P12,R12,T12,V12),5))</f>
        <v>650</v>
      </c>
      <c r="F12" s="44">
        <f t="shared" si="0"/>
        <v>650</v>
      </c>
      <c r="G12" s="32">
        <v>6</v>
      </c>
      <c r="H12" s="14">
        <f t="shared" si="1"/>
        <v>650</v>
      </c>
      <c r="I12" s="32"/>
      <c r="J12" s="14">
        <f t="shared" si="1"/>
        <v>0</v>
      </c>
      <c r="K12" s="34"/>
      <c r="L12" s="14">
        <f t="shared" si="2"/>
        <v>0</v>
      </c>
      <c r="M12" s="32"/>
      <c r="N12" s="16">
        <f t="shared" si="3"/>
        <v>0</v>
      </c>
      <c r="O12" s="34"/>
      <c r="P12" s="14">
        <f t="shared" si="4"/>
        <v>0</v>
      </c>
      <c r="Q12" s="34"/>
      <c r="R12" s="14">
        <f t="shared" si="5"/>
        <v>0</v>
      </c>
      <c r="S12" s="32"/>
      <c r="T12" s="16">
        <f t="shared" si="6"/>
        <v>0</v>
      </c>
      <c r="U12" s="34"/>
      <c r="V12" s="14">
        <f t="shared" si="7"/>
        <v>0</v>
      </c>
    </row>
    <row r="13" spans="1:22" ht="15">
      <c r="A13" s="55">
        <v>7</v>
      </c>
      <c r="B13" s="53" t="s">
        <v>66</v>
      </c>
      <c r="C13" s="52" t="s">
        <v>67</v>
      </c>
      <c r="D13" s="51" t="s">
        <v>65</v>
      </c>
      <c r="E13" s="43">
        <f>SUM(LARGE((H13,L13,N13,P13,R13,T13,V13),1),LARGE((H13,L13,N13,P13,R13,T13,V13),2),LARGE((H13,L13,N13,P13,R13,T13,V13),3),LARGE((H13,L13,N13,P13,R13,T13,V13),4),LARGE((H13,L13,N13,P13,R13,T13,V13),5))</f>
        <v>622.9166666666666</v>
      </c>
      <c r="F13" s="44">
        <f t="shared" si="0"/>
        <v>622.9166666666666</v>
      </c>
      <c r="G13" s="32">
        <v>7</v>
      </c>
      <c r="H13" s="14">
        <f t="shared" si="1"/>
        <v>622.9166666666666</v>
      </c>
      <c r="I13" s="32"/>
      <c r="J13" s="14">
        <f t="shared" si="1"/>
        <v>0</v>
      </c>
      <c r="K13" s="13"/>
      <c r="L13" s="14">
        <f t="shared" si="2"/>
        <v>0</v>
      </c>
      <c r="M13" s="15"/>
      <c r="N13" s="16">
        <f t="shared" si="3"/>
        <v>0</v>
      </c>
      <c r="O13" s="13"/>
      <c r="P13" s="14">
        <f t="shared" si="4"/>
        <v>0</v>
      </c>
      <c r="Q13" s="13"/>
      <c r="R13" s="14">
        <f t="shared" si="5"/>
        <v>0</v>
      </c>
      <c r="S13" s="15"/>
      <c r="T13" s="16">
        <f t="shared" si="6"/>
        <v>0</v>
      </c>
      <c r="U13" s="13"/>
      <c r="V13" s="14">
        <f t="shared" si="7"/>
        <v>0</v>
      </c>
    </row>
    <row r="14" spans="1:22" ht="15">
      <c r="A14" s="55">
        <v>8</v>
      </c>
      <c r="B14" s="53" t="s">
        <v>68</v>
      </c>
      <c r="C14" s="52" t="s">
        <v>69</v>
      </c>
      <c r="D14" s="51" t="s">
        <v>59</v>
      </c>
      <c r="E14" s="43">
        <f>SUM(LARGE((H14,L14,N14,P14,R14,T14,V14),1),LARGE((H14,L14,N14,P14,R14,T14,V14),2),LARGE((H14,L14,N14,P14,R14,T14,V14),3),LARGE((H14,L14,N14,P14,R14,T14,V14),4),LARGE((H14,L14,N14,P14,R14,T14,V14),5))</f>
        <v>595.8333333333334</v>
      </c>
      <c r="F14" s="44">
        <f t="shared" si="0"/>
        <v>595.8333333333334</v>
      </c>
      <c r="G14" s="32">
        <v>8</v>
      </c>
      <c r="H14" s="14">
        <f t="shared" si="1"/>
        <v>595.8333333333334</v>
      </c>
      <c r="I14" s="32"/>
      <c r="J14" s="14">
        <f t="shared" si="1"/>
        <v>0</v>
      </c>
      <c r="K14" s="34"/>
      <c r="L14" s="14">
        <f t="shared" si="2"/>
        <v>0</v>
      </c>
      <c r="M14" s="32"/>
      <c r="N14" s="16">
        <f t="shared" si="3"/>
        <v>0</v>
      </c>
      <c r="O14" s="34"/>
      <c r="P14" s="14">
        <f t="shared" si="4"/>
        <v>0</v>
      </c>
      <c r="Q14" s="34"/>
      <c r="R14" s="14">
        <f t="shared" si="5"/>
        <v>0</v>
      </c>
      <c r="S14" s="32"/>
      <c r="T14" s="16">
        <f t="shared" si="6"/>
        <v>0</v>
      </c>
      <c r="U14" s="34"/>
      <c r="V14" s="14">
        <f t="shared" si="7"/>
        <v>0</v>
      </c>
    </row>
    <row r="15" spans="1:22" ht="15">
      <c r="A15" s="55">
        <v>9</v>
      </c>
      <c r="B15" s="53" t="s">
        <v>70</v>
      </c>
      <c r="C15" s="52" t="s">
        <v>71</v>
      </c>
      <c r="D15" s="51" t="s">
        <v>56</v>
      </c>
      <c r="E15" s="43">
        <f>SUM(LARGE((H15,L15,N15,P15,R15,T15,V15),1),LARGE((H15,L15,N15,P15,R15,T15,V15),2),LARGE((H15,L15,N15,P15,R15,T15,V15),3),LARGE((H15,L15,N15,P15,R15,T15,V15),4),LARGE((H15,L15,N15,P15,R15,T15,V15),5))</f>
        <v>568.75</v>
      </c>
      <c r="F15" s="44">
        <f t="shared" si="0"/>
        <v>568.75</v>
      </c>
      <c r="G15" s="32">
        <v>9</v>
      </c>
      <c r="H15" s="14">
        <f t="shared" si="1"/>
        <v>568.75</v>
      </c>
      <c r="I15" s="32"/>
      <c r="J15" s="14">
        <f t="shared" si="1"/>
        <v>0</v>
      </c>
      <c r="K15" s="13"/>
      <c r="L15" s="14">
        <f t="shared" si="2"/>
        <v>0</v>
      </c>
      <c r="M15" s="15"/>
      <c r="N15" s="16">
        <f t="shared" si="3"/>
        <v>0</v>
      </c>
      <c r="O15" s="13"/>
      <c r="P15" s="14">
        <f t="shared" si="4"/>
        <v>0</v>
      </c>
      <c r="Q15" s="13"/>
      <c r="R15" s="14">
        <f t="shared" si="5"/>
        <v>0</v>
      </c>
      <c r="S15" s="15"/>
      <c r="T15" s="16">
        <f t="shared" si="6"/>
        <v>0</v>
      </c>
      <c r="U15" s="13"/>
      <c r="V15" s="14">
        <f t="shared" si="7"/>
        <v>0</v>
      </c>
    </row>
    <row r="16" spans="1:22" ht="15">
      <c r="A16" s="55">
        <v>10</v>
      </c>
      <c r="B16" s="53" t="s">
        <v>72</v>
      </c>
      <c r="C16" s="52" t="s">
        <v>73</v>
      </c>
      <c r="D16" s="51" t="s">
        <v>51</v>
      </c>
      <c r="E16" s="43">
        <f>SUM(LARGE((H16,L16,N16,P16,R16,T16,V16),1),LARGE((H16,L16,N16,P16,R16,T16,V16),2),LARGE((H16,L16,N16,P16,R16,T16,V16),3),LARGE((H16,L16,N16,P16,R16,T16,V16),4),LARGE((H16,L16,N16,P16,R16,T16,V16),5))</f>
        <v>541.6666666666666</v>
      </c>
      <c r="F16" s="44">
        <f t="shared" si="0"/>
        <v>541.6666666666666</v>
      </c>
      <c r="G16" s="32">
        <v>10</v>
      </c>
      <c r="H16" s="14">
        <f t="shared" si="1"/>
        <v>541.6666666666666</v>
      </c>
      <c r="I16" s="32"/>
      <c r="J16" s="14">
        <f t="shared" si="1"/>
        <v>0</v>
      </c>
      <c r="K16" s="34"/>
      <c r="L16" s="14">
        <f t="shared" si="2"/>
        <v>0</v>
      </c>
      <c r="M16" s="32"/>
      <c r="N16" s="16">
        <f t="shared" si="3"/>
        <v>0</v>
      </c>
      <c r="O16" s="34"/>
      <c r="P16" s="14">
        <f t="shared" si="4"/>
        <v>0</v>
      </c>
      <c r="Q16" s="34"/>
      <c r="R16" s="14">
        <f t="shared" si="5"/>
        <v>0</v>
      </c>
      <c r="S16" s="32"/>
      <c r="T16" s="16">
        <f t="shared" si="6"/>
        <v>0</v>
      </c>
      <c r="U16" s="34"/>
      <c r="V16" s="14">
        <f t="shared" si="7"/>
        <v>0</v>
      </c>
    </row>
    <row r="17" spans="1:22" ht="15">
      <c r="A17" s="55">
        <v>11</v>
      </c>
      <c r="B17" s="53" t="s">
        <v>74</v>
      </c>
      <c r="C17" s="52" t="s">
        <v>75</v>
      </c>
      <c r="D17" s="51" t="s">
        <v>59</v>
      </c>
      <c r="E17" s="43">
        <f>SUM(LARGE((H17,L17,N17,P17,R17,T17,V17),1),LARGE((H17,L17,N17,P17,R17,T17,V17),2),LARGE((H17,L17,N17,P17,R17,T17,V17),3),LARGE((H17,L17,N17,P17,R17,T17,V17),4),LARGE((H17,L17,N17,P17,R17,T17,V17),5))</f>
        <v>514.5833333333334</v>
      </c>
      <c r="F17" s="44">
        <f t="shared" si="0"/>
        <v>514.5833333333334</v>
      </c>
      <c r="G17" s="32">
        <v>11</v>
      </c>
      <c r="H17" s="14">
        <f t="shared" si="1"/>
        <v>514.5833333333334</v>
      </c>
      <c r="I17" s="32"/>
      <c r="J17" s="14">
        <f t="shared" si="1"/>
        <v>0</v>
      </c>
      <c r="K17" s="13"/>
      <c r="L17" s="14">
        <f t="shared" si="2"/>
        <v>0</v>
      </c>
      <c r="M17" s="15"/>
      <c r="N17" s="16">
        <f t="shared" si="3"/>
        <v>0</v>
      </c>
      <c r="O17" s="13"/>
      <c r="P17" s="14">
        <f t="shared" si="4"/>
        <v>0</v>
      </c>
      <c r="Q17" s="13"/>
      <c r="R17" s="14">
        <f t="shared" si="5"/>
        <v>0</v>
      </c>
      <c r="S17" s="15"/>
      <c r="T17" s="16">
        <f t="shared" si="6"/>
        <v>0</v>
      </c>
      <c r="U17" s="13"/>
      <c r="V17" s="14">
        <f t="shared" si="7"/>
        <v>0</v>
      </c>
    </row>
    <row r="18" spans="1:22" ht="15">
      <c r="A18" s="55">
        <v>12</v>
      </c>
      <c r="B18" s="53" t="s">
        <v>76</v>
      </c>
      <c r="C18" s="52" t="s">
        <v>77</v>
      </c>
      <c r="D18" s="51" t="s">
        <v>92</v>
      </c>
      <c r="E18" s="43">
        <f>SUM(LARGE((H18,L18,N18,P18,R18,T18,V18),1),LARGE((H18,L18,N18,P18,R18,T18,V18),2),LARGE((H18,L18,N18,P18,R18,T18,V18),3),LARGE((H18,L18,N18,P18,R18,T18,V18),4),LARGE((H18,L18,N18,P18,R18,T18,V18),5))</f>
        <v>487.5</v>
      </c>
      <c r="F18" s="44">
        <f t="shared" si="0"/>
        <v>487.5</v>
      </c>
      <c r="G18" s="32">
        <v>12</v>
      </c>
      <c r="H18" s="14">
        <f t="shared" si="1"/>
        <v>487.5</v>
      </c>
      <c r="I18" s="32"/>
      <c r="J18" s="14">
        <f t="shared" si="1"/>
        <v>0</v>
      </c>
      <c r="K18" s="34"/>
      <c r="L18" s="14">
        <f t="shared" si="2"/>
        <v>0</v>
      </c>
      <c r="M18" s="32"/>
      <c r="N18" s="16">
        <f t="shared" si="3"/>
        <v>0</v>
      </c>
      <c r="O18" s="34"/>
      <c r="P18" s="14">
        <f t="shared" si="4"/>
        <v>0</v>
      </c>
      <c r="Q18" s="34"/>
      <c r="R18" s="14">
        <f t="shared" si="5"/>
        <v>0</v>
      </c>
      <c r="S18" s="32"/>
      <c r="T18" s="16">
        <f t="shared" si="6"/>
        <v>0</v>
      </c>
      <c r="U18" s="34"/>
      <c r="V18" s="14">
        <f t="shared" si="7"/>
        <v>0</v>
      </c>
    </row>
    <row r="19" spans="1:22" ht="15">
      <c r="A19" s="55">
        <v>13</v>
      </c>
      <c r="B19" s="53" t="s">
        <v>78</v>
      </c>
      <c r="C19" s="52" t="s">
        <v>79</v>
      </c>
      <c r="D19" s="51" t="s">
        <v>80</v>
      </c>
      <c r="E19" s="43">
        <f>SUM(LARGE((H19,L19,N19,P19,R19,T19,V19),1),LARGE((H19,L19,N19,P19,R19,T19,V19),2),LARGE((H19,L19,N19,P19,R19,T19,V19),3),LARGE((H19,L19,N19,P19,R19,T19,V19),4),LARGE((H19,L19,N19,P19,R19,T19,V19),5))</f>
        <v>460.4166666666667</v>
      </c>
      <c r="F19" s="44">
        <f t="shared" si="0"/>
        <v>460.4166666666667</v>
      </c>
      <c r="G19" s="32">
        <v>13</v>
      </c>
      <c r="H19" s="14">
        <f t="shared" si="1"/>
        <v>460.4166666666667</v>
      </c>
      <c r="I19" s="32"/>
      <c r="J19" s="14">
        <f t="shared" si="1"/>
        <v>0</v>
      </c>
      <c r="K19" s="13"/>
      <c r="L19" s="14">
        <f t="shared" si="2"/>
        <v>0</v>
      </c>
      <c r="M19" s="15"/>
      <c r="N19" s="16">
        <f t="shared" si="3"/>
        <v>0</v>
      </c>
      <c r="O19" s="13"/>
      <c r="P19" s="14">
        <f t="shared" si="4"/>
        <v>0</v>
      </c>
      <c r="Q19" s="13"/>
      <c r="R19" s="14">
        <f t="shared" si="5"/>
        <v>0</v>
      </c>
      <c r="S19" s="15"/>
      <c r="T19" s="16">
        <f t="shared" si="6"/>
        <v>0</v>
      </c>
      <c r="U19" s="13"/>
      <c r="V19" s="14">
        <f t="shared" si="7"/>
        <v>0</v>
      </c>
    </row>
    <row r="20" spans="1:22" ht="15">
      <c r="A20" s="55">
        <v>14</v>
      </c>
      <c r="B20" s="53" t="s">
        <v>81</v>
      </c>
      <c r="C20" s="52" t="s">
        <v>82</v>
      </c>
      <c r="D20" s="51" t="s">
        <v>62</v>
      </c>
      <c r="E20" s="43">
        <f>SUM(LARGE((H20,L20,N20,P20,R20,T20,V20),1),LARGE((H20,L20,N20,P20,R20,T20,V20),2),LARGE((H20,L20,N20,P20,R20,T20,V20),3),LARGE((H20,L20,N20,P20,R20,T20,V20),4),LARGE((H20,L20,N20,P20,R20,T20,V20),5))</f>
        <v>433.33333333333337</v>
      </c>
      <c r="F20" s="44">
        <f t="shared" si="0"/>
        <v>433.33333333333337</v>
      </c>
      <c r="G20" s="32">
        <v>14</v>
      </c>
      <c r="H20" s="14">
        <f t="shared" si="1"/>
        <v>433.33333333333337</v>
      </c>
      <c r="I20" s="32"/>
      <c r="J20" s="14">
        <f t="shared" si="1"/>
        <v>0</v>
      </c>
      <c r="K20" s="13"/>
      <c r="L20" s="14">
        <f t="shared" si="2"/>
        <v>0</v>
      </c>
      <c r="M20" s="15"/>
      <c r="N20" s="16">
        <f t="shared" si="3"/>
        <v>0</v>
      </c>
      <c r="O20" s="13"/>
      <c r="P20" s="14">
        <f t="shared" si="4"/>
        <v>0</v>
      </c>
      <c r="Q20" s="13"/>
      <c r="R20" s="14">
        <f t="shared" si="5"/>
        <v>0</v>
      </c>
      <c r="S20" s="15"/>
      <c r="T20" s="16">
        <f t="shared" si="6"/>
        <v>0</v>
      </c>
      <c r="U20" s="13"/>
      <c r="V20" s="14">
        <f t="shared" si="7"/>
        <v>0</v>
      </c>
    </row>
    <row r="21" spans="1:22" ht="15">
      <c r="A21" s="55">
        <v>15</v>
      </c>
      <c r="B21" s="53" t="s">
        <v>83</v>
      </c>
      <c r="C21" s="52" t="s">
        <v>84</v>
      </c>
      <c r="D21" s="51" t="s">
        <v>85</v>
      </c>
      <c r="E21" s="43">
        <f>SUM(LARGE((H21,L21,N21,P21,R21,T21,V21),1),LARGE((H21,L21,N21,P21,R21,T21,V21),2),LARGE((H21,L21,N21,P21,R21,T21,V21),3),LARGE((H21,L21,N21,P21,R21,T21,V21),4),LARGE((H21,L21,N21,P21,R21,T21,V21),5))</f>
        <v>406.25</v>
      </c>
      <c r="F21" s="44">
        <f t="shared" si="0"/>
        <v>406.25</v>
      </c>
      <c r="G21" s="32">
        <v>15</v>
      </c>
      <c r="H21" s="14">
        <f t="shared" si="1"/>
        <v>406.25</v>
      </c>
      <c r="I21" s="32"/>
      <c r="J21" s="14">
        <f t="shared" si="1"/>
        <v>0</v>
      </c>
      <c r="K21" s="34"/>
      <c r="L21" s="14">
        <f t="shared" si="2"/>
        <v>0</v>
      </c>
      <c r="M21" s="32"/>
      <c r="N21" s="16">
        <f t="shared" si="3"/>
        <v>0</v>
      </c>
      <c r="O21" s="34"/>
      <c r="P21" s="14">
        <f t="shared" si="4"/>
        <v>0</v>
      </c>
      <c r="Q21" s="34"/>
      <c r="R21" s="14">
        <f t="shared" si="5"/>
        <v>0</v>
      </c>
      <c r="S21" s="32"/>
      <c r="T21" s="16">
        <f t="shared" si="6"/>
        <v>0</v>
      </c>
      <c r="U21" s="34"/>
      <c r="V21" s="14">
        <f t="shared" si="7"/>
        <v>0</v>
      </c>
    </row>
    <row r="22" spans="1:22" ht="15">
      <c r="A22" s="55">
        <v>16</v>
      </c>
      <c r="B22" s="53" t="s">
        <v>86</v>
      </c>
      <c r="C22" s="52" t="s">
        <v>87</v>
      </c>
      <c r="D22" s="51" t="s">
        <v>88</v>
      </c>
      <c r="E22" s="43">
        <f>SUM(LARGE((H22,L22,N22,P22,R22,T22,V22),1),LARGE((H22,L22,N22,P22,R22,T22,V22),2),LARGE((H22,L22,N22,P22,R22,T22,V22),3),LARGE((H22,L22,N22,P22,R22,T22,V22),4),LARGE((H22,L22,N22,P22,R22,T22,V22),5))</f>
        <v>379.1666666666667</v>
      </c>
      <c r="F22" s="44">
        <f t="shared" si="0"/>
        <v>379.1666666666667</v>
      </c>
      <c r="G22" s="32">
        <v>16</v>
      </c>
      <c r="H22" s="14">
        <f t="shared" si="1"/>
        <v>379.1666666666667</v>
      </c>
      <c r="I22" s="32"/>
      <c r="J22" s="14">
        <f t="shared" si="1"/>
        <v>0</v>
      </c>
      <c r="K22" s="34"/>
      <c r="L22" s="14">
        <f t="shared" si="2"/>
        <v>0</v>
      </c>
      <c r="M22" s="32"/>
      <c r="N22" s="16">
        <f t="shared" si="3"/>
        <v>0</v>
      </c>
      <c r="O22" s="34"/>
      <c r="P22" s="14">
        <f t="shared" si="4"/>
        <v>0</v>
      </c>
      <c r="Q22" s="34"/>
      <c r="R22" s="14">
        <f t="shared" si="5"/>
        <v>0</v>
      </c>
      <c r="S22" s="32"/>
      <c r="T22" s="16">
        <f t="shared" si="6"/>
        <v>0</v>
      </c>
      <c r="U22" s="34"/>
      <c r="V22" s="14">
        <f t="shared" si="7"/>
        <v>0</v>
      </c>
    </row>
    <row r="23" spans="1:22" ht="15">
      <c r="A23" s="55">
        <v>17</v>
      </c>
      <c r="B23" s="53" t="s">
        <v>89</v>
      </c>
      <c r="C23" s="52" t="s">
        <v>90</v>
      </c>
      <c r="D23" s="51" t="s">
        <v>91</v>
      </c>
      <c r="E23" s="43">
        <f>SUM(LARGE((H23,L23,N23,P23,R23,T23,V23),1),LARGE((H23,L23,N23,P23,R23,T23,V23),2),LARGE((H23,L23,N23,P23,R23,T23,V23),3),LARGE((H23,L23,N23,P23,R23,T23,V23),4),LARGE((H23,L23,N23,P23,R23,T23,V23),5))</f>
        <v>352.08333333333337</v>
      </c>
      <c r="F23" s="44">
        <f t="shared" si="0"/>
        <v>352.08333333333337</v>
      </c>
      <c r="G23" s="32">
        <v>17</v>
      </c>
      <c r="H23" s="14">
        <f t="shared" si="1"/>
        <v>352.08333333333337</v>
      </c>
      <c r="I23" s="32"/>
      <c r="J23" s="14">
        <f t="shared" si="1"/>
        <v>0</v>
      </c>
      <c r="K23" s="13"/>
      <c r="L23" s="14">
        <f t="shared" si="2"/>
        <v>0</v>
      </c>
      <c r="M23" s="15"/>
      <c r="N23" s="16">
        <f t="shared" si="3"/>
        <v>0</v>
      </c>
      <c r="O23" s="13"/>
      <c r="P23" s="14">
        <f t="shared" si="4"/>
        <v>0</v>
      </c>
      <c r="Q23" s="13"/>
      <c r="R23" s="14">
        <f t="shared" si="5"/>
        <v>0</v>
      </c>
      <c r="S23" s="15"/>
      <c r="T23" s="16">
        <f t="shared" si="6"/>
        <v>0</v>
      </c>
      <c r="U23" s="13"/>
      <c r="V23" s="14">
        <f t="shared" si="7"/>
        <v>0</v>
      </c>
    </row>
    <row r="24" spans="1:22" ht="15">
      <c r="A24" s="55">
        <v>18</v>
      </c>
      <c r="B24" s="53" t="s">
        <v>93</v>
      </c>
      <c r="C24" s="52" t="s">
        <v>94</v>
      </c>
      <c r="D24" s="51" t="s">
        <v>91</v>
      </c>
      <c r="E24" s="43">
        <f>SUM(LARGE((H24,L24,N24,P24,R24,T24,V24),1),LARGE((H24,L24,N24,P24,R24,T24,V24),2),LARGE((H24,L24,N24,P24,R24,T24,V24),3),LARGE((H24,L24,N24,P24,R24,T24,V24),4),LARGE((H24,L24,N24,P24,R24,T24,V24),5))</f>
        <v>325</v>
      </c>
      <c r="F24" s="44">
        <f t="shared" si="0"/>
        <v>325</v>
      </c>
      <c r="G24" s="32">
        <v>18</v>
      </c>
      <c r="H24" s="14">
        <f t="shared" si="1"/>
        <v>325</v>
      </c>
      <c r="I24" s="32"/>
      <c r="J24" s="14">
        <f t="shared" si="1"/>
        <v>0</v>
      </c>
      <c r="K24" s="13"/>
      <c r="L24" s="14">
        <f t="shared" si="2"/>
        <v>0</v>
      </c>
      <c r="M24" s="15"/>
      <c r="N24" s="16">
        <f t="shared" si="3"/>
        <v>0</v>
      </c>
      <c r="O24" s="13"/>
      <c r="P24" s="14">
        <f t="shared" si="4"/>
        <v>0</v>
      </c>
      <c r="Q24" s="13"/>
      <c r="R24" s="14">
        <f t="shared" si="5"/>
        <v>0</v>
      </c>
      <c r="S24" s="15"/>
      <c r="T24" s="16">
        <f t="shared" si="6"/>
        <v>0</v>
      </c>
      <c r="U24" s="13"/>
      <c r="V24" s="14">
        <f t="shared" si="7"/>
        <v>0</v>
      </c>
    </row>
    <row r="25" spans="1:22" ht="15">
      <c r="A25" s="55">
        <v>19</v>
      </c>
      <c r="B25" s="53" t="s">
        <v>95</v>
      </c>
      <c r="C25" s="52" t="s">
        <v>90</v>
      </c>
      <c r="D25" s="51" t="s">
        <v>80</v>
      </c>
      <c r="E25" s="43">
        <f>SUM(LARGE((H25,L25,N25,P25,R25,T25,V25),1),LARGE((H25,L25,N25,P25,R25,T25,V25),2),LARGE((H25,L25,N25,P25,R25,T25,V25),3),LARGE((H25,L25,N25,P25,R25,T25,V25),4),LARGE((H25,L25,N25,P25,R25,T25,V25),5))</f>
        <v>297.9166666666667</v>
      </c>
      <c r="F25" s="44">
        <f t="shared" si="0"/>
        <v>297.9166666666667</v>
      </c>
      <c r="G25" s="32">
        <v>19</v>
      </c>
      <c r="H25" s="14">
        <f t="shared" si="1"/>
        <v>297.9166666666667</v>
      </c>
      <c r="I25" s="32"/>
      <c r="J25" s="14">
        <f t="shared" si="1"/>
        <v>0</v>
      </c>
      <c r="K25" s="34"/>
      <c r="L25" s="14">
        <f t="shared" si="2"/>
        <v>0</v>
      </c>
      <c r="M25" s="32"/>
      <c r="N25" s="16">
        <f t="shared" si="3"/>
        <v>0</v>
      </c>
      <c r="O25" s="34"/>
      <c r="P25" s="14">
        <f t="shared" si="4"/>
        <v>0</v>
      </c>
      <c r="Q25" s="34"/>
      <c r="R25" s="14">
        <f t="shared" si="5"/>
        <v>0</v>
      </c>
      <c r="S25" s="32"/>
      <c r="T25" s="16">
        <f t="shared" si="6"/>
        <v>0</v>
      </c>
      <c r="U25" s="34"/>
      <c r="V25" s="14">
        <f t="shared" si="7"/>
        <v>0</v>
      </c>
    </row>
    <row r="26" spans="1:22" ht="15">
      <c r="A26" s="55">
        <v>20</v>
      </c>
      <c r="B26" s="53" t="s">
        <v>96</v>
      </c>
      <c r="C26" s="52" t="s">
        <v>97</v>
      </c>
      <c r="D26" s="51" t="s">
        <v>80</v>
      </c>
      <c r="E26" s="43">
        <f>SUM(LARGE((H26,L26,N26,P26,R26,T26,V26),1),LARGE((H26,L26,N26,P26,R26,T26,V26),2),LARGE((H26,L26,N26,P26,R26,T26,V26),3),LARGE((H26,L26,N26,P26,R26,T26,V26),4),LARGE((H26,L26,N26,P26,R26,T26,V26),5))</f>
        <v>270.83333333333337</v>
      </c>
      <c r="F26" s="44">
        <f t="shared" si="0"/>
        <v>270.83333333333337</v>
      </c>
      <c r="G26" s="32">
        <v>20</v>
      </c>
      <c r="H26" s="14">
        <f t="shared" si="1"/>
        <v>270.83333333333337</v>
      </c>
      <c r="I26" s="32"/>
      <c r="J26" s="14">
        <f t="shared" si="1"/>
        <v>0</v>
      </c>
      <c r="K26" s="13"/>
      <c r="L26" s="14">
        <f t="shared" si="2"/>
        <v>0</v>
      </c>
      <c r="M26" s="15"/>
      <c r="N26" s="16">
        <f t="shared" si="3"/>
        <v>0</v>
      </c>
      <c r="O26" s="13"/>
      <c r="P26" s="14">
        <f t="shared" si="4"/>
        <v>0</v>
      </c>
      <c r="Q26" s="13"/>
      <c r="R26" s="14">
        <f t="shared" si="5"/>
        <v>0</v>
      </c>
      <c r="S26" s="15"/>
      <c r="T26" s="16">
        <f t="shared" si="6"/>
        <v>0</v>
      </c>
      <c r="U26" s="13"/>
      <c r="V26" s="14">
        <f t="shared" si="7"/>
        <v>0</v>
      </c>
    </row>
    <row r="27" spans="1:22" ht="15">
      <c r="A27" s="55">
        <v>21</v>
      </c>
      <c r="B27" s="53" t="s">
        <v>98</v>
      </c>
      <c r="C27" s="52" t="s">
        <v>99</v>
      </c>
      <c r="D27" s="51" t="s">
        <v>56</v>
      </c>
      <c r="E27" s="43">
        <f>SUM(LARGE((H27,L27,N27,P27,R27,T27,V27),1),LARGE((H27,L27,N27,P27,R27,T27,V27),2),LARGE((H27,L27,N27,P27,R27,T27,V27),3),LARGE((H27,L27,N27,P27,R27,T27,V27),4),LARGE((H27,L27,N27,P27,R27,T27,V27),5))</f>
        <v>243.75</v>
      </c>
      <c r="F27" s="44">
        <f t="shared" si="0"/>
        <v>243.75</v>
      </c>
      <c r="G27" s="32">
        <v>21</v>
      </c>
      <c r="H27" s="14">
        <f t="shared" si="1"/>
        <v>243.75</v>
      </c>
      <c r="I27" s="32"/>
      <c r="J27" s="14">
        <f t="shared" si="1"/>
        <v>0</v>
      </c>
      <c r="K27" s="26"/>
      <c r="L27" s="14">
        <f t="shared" si="2"/>
        <v>0</v>
      </c>
      <c r="M27" s="25"/>
      <c r="N27" s="16">
        <f t="shared" si="3"/>
        <v>0</v>
      </c>
      <c r="O27" s="26"/>
      <c r="P27" s="14">
        <f t="shared" si="4"/>
        <v>0</v>
      </c>
      <c r="Q27" s="26"/>
      <c r="R27" s="14">
        <f t="shared" si="5"/>
        <v>0</v>
      </c>
      <c r="S27" s="25"/>
      <c r="T27" s="16">
        <f t="shared" si="6"/>
        <v>0</v>
      </c>
      <c r="U27" s="26"/>
      <c r="V27" s="14">
        <f t="shared" si="7"/>
        <v>0</v>
      </c>
    </row>
    <row r="28" spans="1:22" ht="15">
      <c r="A28" s="55">
        <v>22</v>
      </c>
      <c r="B28" s="53" t="s">
        <v>100</v>
      </c>
      <c r="C28" s="52" t="s">
        <v>101</v>
      </c>
      <c r="D28" s="51" t="s">
        <v>65</v>
      </c>
      <c r="E28" s="43">
        <f>SUM(LARGE((H28,L28,N28,P28,R28,T28,V28),1),LARGE((H28,L28,N28,P28,R28,T28,V28),2),LARGE((H28,L28,N28,P28,R28,T28,V28),3),LARGE((H28,L28,N28,P28,R28,T28,V28),4),LARGE((H28,L28,N28,P28,R28,T28,V28),5))</f>
        <v>216.66666666666669</v>
      </c>
      <c r="F28" s="44">
        <f t="shared" si="0"/>
        <v>216.66666666666669</v>
      </c>
      <c r="G28" s="32">
        <v>22</v>
      </c>
      <c r="H28" s="14">
        <f t="shared" si="1"/>
        <v>216.66666666666669</v>
      </c>
      <c r="I28" s="32"/>
      <c r="J28" s="14">
        <f t="shared" si="1"/>
        <v>0</v>
      </c>
      <c r="K28" s="13"/>
      <c r="L28" s="14">
        <f t="shared" si="2"/>
        <v>0</v>
      </c>
      <c r="M28" s="15"/>
      <c r="N28" s="16">
        <f t="shared" si="3"/>
        <v>0</v>
      </c>
      <c r="O28" s="13"/>
      <c r="P28" s="14">
        <f t="shared" si="4"/>
        <v>0</v>
      </c>
      <c r="Q28" s="13"/>
      <c r="R28" s="14">
        <f t="shared" si="5"/>
        <v>0</v>
      </c>
      <c r="S28" s="15"/>
      <c r="T28" s="16">
        <f t="shared" si="6"/>
        <v>0</v>
      </c>
      <c r="U28" s="13"/>
      <c r="V28" s="14">
        <f t="shared" si="7"/>
        <v>0</v>
      </c>
    </row>
    <row r="29" spans="1:22" ht="15">
      <c r="A29" s="55">
        <v>23</v>
      </c>
      <c r="B29" s="53" t="s">
        <v>102</v>
      </c>
      <c r="C29" s="52" t="s">
        <v>103</v>
      </c>
      <c r="D29" s="51" t="s">
        <v>80</v>
      </c>
      <c r="E29" s="43">
        <f>SUM(LARGE((H29,L29,N29,P29,R29,T29,V29),1),LARGE((H29,L29,N29,P29,R29,T29,V29),2),LARGE((H29,L29,N29,P29,R29,T29,V29),3),LARGE((H29,L29,N29,P29,R29,T29,V29),4),LARGE((H29,L29,N29,P29,R29,T29,V29),5))</f>
        <v>189.58333333333337</v>
      </c>
      <c r="F29" s="44">
        <f t="shared" si="0"/>
        <v>189.58333333333337</v>
      </c>
      <c r="G29" s="32">
        <v>23</v>
      </c>
      <c r="H29" s="14">
        <f t="shared" si="1"/>
        <v>189.58333333333337</v>
      </c>
      <c r="I29" s="32"/>
      <c r="J29" s="14">
        <f t="shared" si="1"/>
        <v>0</v>
      </c>
      <c r="K29" s="13"/>
      <c r="L29" s="14">
        <f t="shared" si="2"/>
        <v>0</v>
      </c>
      <c r="M29" s="15"/>
      <c r="N29" s="16">
        <f t="shared" si="3"/>
        <v>0</v>
      </c>
      <c r="O29" s="13"/>
      <c r="P29" s="14">
        <f t="shared" si="4"/>
        <v>0</v>
      </c>
      <c r="Q29" s="13"/>
      <c r="R29" s="14">
        <f t="shared" si="5"/>
        <v>0</v>
      </c>
      <c r="S29" s="15"/>
      <c r="T29" s="16">
        <f t="shared" si="6"/>
        <v>0</v>
      </c>
      <c r="U29" s="13"/>
      <c r="V29" s="14">
        <f t="shared" si="7"/>
        <v>0</v>
      </c>
    </row>
    <row r="30" spans="1:25" ht="15.75" thickBot="1">
      <c r="A30" s="88">
        <v>24</v>
      </c>
      <c r="B30" s="89" t="s">
        <v>104</v>
      </c>
      <c r="C30" s="90" t="s">
        <v>105</v>
      </c>
      <c r="D30" s="91" t="s">
        <v>65</v>
      </c>
      <c r="E30" s="92">
        <f>SUM(LARGE((H30,L30,N30,P30,R30,T30,V30),1),LARGE((H30,L30,N30,P30,R30,T30,V30),2),LARGE((H30,L30,N30,P30,R30,T30,V30),3),LARGE((H30,L30,N30,P30,R30,T30,V30),4),LARGE((H30,L30,N30,P30,R30,T30,V30),5))</f>
        <v>162.5</v>
      </c>
      <c r="F30" s="93">
        <f t="shared" si="0"/>
        <v>162.5</v>
      </c>
      <c r="G30" s="94">
        <v>24</v>
      </c>
      <c r="H30" s="95">
        <f t="shared" si="1"/>
        <v>162.5</v>
      </c>
      <c r="I30" s="94"/>
      <c r="J30" s="95">
        <f t="shared" si="1"/>
        <v>0</v>
      </c>
      <c r="K30" s="96"/>
      <c r="L30" s="95">
        <f t="shared" si="2"/>
        <v>0</v>
      </c>
      <c r="M30" s="97"/>
      <c r="N30" s="98">
        <f t="shared" si="3"/>
        <v>0</v>
      </c>
      <c r="O30" s="96"/>
      <c r="P30" s="95">
        <f t="shared" si="4"/>
        <v>0</v>
      </c>
      <c r="Q30" s="96"/>
      <c r="R30" s="95">
        <f t="shared" si="5"/>
        <v>0</v>
      </c>
      <c r="S30" s="97"/>
      <c r="T30" s="98">
        <f t="shared" si="6"/>
        <v>0</v>
      </c>
      <c r="U30" s="96"/>
      <c r="V30" s="95">
        <f t="shared" si="7"/>
        <v>0</v>
      </c>
      <c r="W30" s="24"/>
      <c r="X30" s="17"/>
      <c r="Y30" s="17"/>
    </row>
    <row r="31" spans="1:25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7"/>
      <c r="Y31" s="17"/>
    </row>
    <row r="32" spans="1:25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7"/>
      <c r="Y32" s="17"/>
    </row>
    <row r="33" spans="1:25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7"/>
      <c r="Y33" s="17"/>
    </row>
    <row r="34" spans="1:25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7"/>
      <c r="Y34" s="17"/>
    </row>
    <row r="35" spans="1:25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7"/>
      <c r="Y35" s="17"/>
    </row>
    <row r="36" spans="1:25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7"/>
      <c r="Y36" s="17"/>
    </row>
    <row r="37" spans="1:25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7"/>
      <c r="Y37" s="17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7"/>
      <c r="Y38" s="17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17"/>
      <c r="Y521" s="17"/>
    </row>
    <row r="522" spans="1:25" ht="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17"/>
      <c r="Y522" s="17"/>
    </row>
    <row r="523" spans="1:25" ht="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17"/>
      <c r="Y523" s="17"/>
    </row>
    <row r="524" spans="1:25" ht="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17"/>
      <c r="Y524" s="17"/>
    </row>
    <row r="525" spans="1:25" ht="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17"/>
      <c r="Y525" s="17"/>
    </row>
    <row r="526" spans="1:25" ht="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17"/>
      <c r="Y526" s="17"/>
    </row>
    <row r="527" spans="1:25" ht="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7"/>
      <c r="Y527" s="17"/>
    </row>
    <row r="528" spans="1:25" ht="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17"/>
      <c r="Y528" s="17"/>
    </row>
    <row r="529" spans="1:25" ht="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17"/>
      <c r="Y529" s="17"/>
    </row>
    <row r="530" spans="1:25" ht="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17"/>
      <c r="Y530" s="17"/>
    </row>
    <row r="531" spans="1:25" ht="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17"/>
      <c r="Y531" s="17"/>
    </row>
    <row r="532" spans="1:25" ht="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17"/>
      <c r="Y532" s="17"/>
    </row>
    <row r="533" spans="1:25" ht="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17"/>
      <c r="Y533" s="17"/>
    </row>
    <row r="534" spans="1:25" ht="1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17"/>
      <c r="Y534" s="17"/>
    </row>
    <row r="535" spans="1:25" ht="1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17"/>
      <c r="Y535" s="17"/>
    </row>
    <row r="536" spans="1:25" ht="1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17"/>
      <c r="Y536" s="17"/>
    </row>
    <row r="537" spans="1:25" ht="1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17"/>
      <c r="Y537" s="17"/>
    </row>
    <row r="538" spans="1:25" ht="1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17"/>
      <c r="Y538" s="17"/>
    </row>
    <row r="539" spans="1:25" ht="1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17"/>
      <c r="Y539" s="17"/>
    </row>
    <row r="540" spans="1:25" ht="1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17"/>
      <c r="Y540" s="17"/>
    </row>
    <row r="541" spans="1:25" ht="1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17"/>
      <c r="Y541" s="17"/>
    </row>
    <row r="542" spans="1:25" ht="1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17"/>
      <c r="Y542" s="17"/>
    </row>
    <row r="543" spans="1:25" ht="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</sheetData>
  <sheetProtection/>
  <mergeCells count="12">
    <mergeCell ref="S3:T3"/>
    <mergeCell ref="E3:F4"/>
    <mergeCell ref="A3:A5"/>
    <mergeCell ref="B3:D5"/>
    <mergeCell ref="U3:V3"/>
    <mergeCell ref="E5:F5"/>
    <mergeCell ref="G3:H3"/>
    <mergeCell ref="K3:L3"/>
    <mergeCell ref="O3:P3"/>
    <mergeCell ref="I3:J3"/>
    <mergeCell ref="M3:N3"/>
    <mergeCell ref="Q3:R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22</v>
      </c>
      <c r="E1" t="s">
        <v>28</v>
      </c>
      <c r="F1" s="61" t="s">
        <v>133</v>
      </c>
    </row>
    <row r="2" ht="15.75" thickBot="1"/>
    <row r="3" spans="1:20" ht="15">
      <c r="A3" s="62"/>
      <c r="B3" s="65" t="s">
        <v>32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8" t="s">
        <v>10</v>
      </c>
      <c r="N3" s="75"/>
      <c r="O3" s="78" t="s">
        <v>42</v>
      </c>
      <c r="P3" s="75"/>
      <c r="Q3" s="78" t="s">
        <v>11</v>
      </c>
      <c r="R3" s="75"/>
      <c r="S3" s="74" t="s">
        <v>13</v>
      </c>
      <c r="T3" s="75"/>
    </row>
    <row r="4" spans="1:20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1000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1</v>
      </c>
      <c r="I5" s="1" t="s">
        <v>8</v>
      </c>
      <c r="J5" s="9"/>
      <c r="K5" s="1" t="s">
        <v>8</v>
      </c>
      <c r="L5" s="9"/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267</v>
      </c>
      <c r="C7" s="60" t="s">
        <v>182</v>
      </c>
      <c r="D7" s="50" t="s">
        <v>268</v>
      </c>
      <c r="E7" s="41">
        <f>SUM(LARGE((H7,L7,N7,P7,R7,T7),1),LARGE((H7,L7,N7,P7,R7,T7),2),LARGE((H7,L7,N7,P7,R7,T7),3),LARGE((H7,L7,N7,P7,R7,T7),4))</f>
        <v>1000</v>
      </c>
      <c r="F7" s="42">
        <f aca="true" t="shared" si="0" ref="F7:F16">H7+L7+N7+P7+R7+T7</f>
        <v>1000</v>
      </c>
      <c r="G7" s="56">
        <v>1</v>
      </c>
      <c r="H7" s="22">
        <f aca="true" t="shared" si="1" ref="H7:H16">IF(G7=0,0,IF(G7=1,1000,IF(G7=2,930,IF(G7=3,860,IF(G7=4,790,IF(G7=5,720,650-(G7-6)*(650/$H$5)))))))</f>
        <v>1000</v>
      </c>
      <c r="I7" s="56"/>
      <c r="J7" s="22">
        <f aca="true" t="shared" si="2" ref="J7:J16">IF(I7=0,0,IF(I7=1,1000,IF(I7=2,930,IF(I7=3,860,IF(I7=4,790,IF(I7=5,720,650-(I7-6)*(650/$H$5)))))))</f>
        <v>0</v>
      </c>
      <c r="K7" s="35"/>
      <c r="L7" s="23">
        <f aca="true" t="shared" si="3" ref="L7:L16">IF(K7=0,0,IF(K7=1,1000,IF(K7=2,930,IF(K7=3,860,IF(K7=4,790,IF(K7=5,720,650-(K7-6)*(650/$L$5)))))))</f>
        <v>0</v>
      </c>
      <c r="M7" s="36"/>
      <c r="N7" s="22">
        <f aca="true" t="shared" si="4" ref="N7:N16">IF(M7=0,0,IF(M7=1,1000,IF(M7=2,930,IF(M7=3,860,IF(M7=4,790,IF(M7=5,720,650-(M7-6)*(650/$N$5)))))))</f>
        <v>0</v>
      </c>
      <c r="O7" s="36"/>
      <c r="P7" s="22">
        <f aca="true" t="shared" si="5" ref="P7:P16">IF(O7=0,0,IF(O7=1,1000,IF(O7=2,930,IF(O7=3,860,IF(O7=4,790,IF(O7=5,720,650-(O7-6)*(650/$N$5)))))))</f>
        <v>0</v>
      </c>
      <c r="Q7" s="35"/>
      <c r="R7" s="23">
        <f aca="true" t="shared" si="6" ref="R7:R16">IF(Q7=0,0,IF(Q7=1,1200,IF(Q7=2,1120,IF(Q7=3,1040,IF(Q7=4,960,IF(Q7=5,880,800-(Q7-6)*(800/$R$5)))))))</f>
        <v>0</v>
      </c>
      <c r="S7" s="36"/>
      <c r="T7" s="22">
        <f aca="true" t="shared" si="7" ref="T7:T16">IF(S7=0,0,IF(S7=1,1000,IF(S7=2,930,IF(S7=3,860,IF(S7=4,790,IF(S7=5,720,650-(S7-6)*(650/$T$5)))))))</f>
        <v>0</v>
      </c>
    </row>
    <row r="8" spans="1:20" ht="15">
      <c r="A8" s="55">
        <v>2</v>
      </c>
      <c r="B8" s="53"/>
      <c r="C8" s="52"/>
      <c r="D8" s="51"/>
      <c r="E8" s="43">
        <f>SUM(LARGE((H8,L8,N8,P8,R8,T8),1),LARGE((H8,L8,N8,P8,R8,T8),2),LARGE((H8,L8,N8,P8,R8,T8),3),LARGE((H8,L8,N8,P8,R8,T8),4))</f>
        <v>0</v>
      </c>
      <c r="F8" s="44">
        <f t="shared" si="0"/>
        <v>0</v>
      </c>
      <c r="G8" s="57"/>
      <c r="H8" s="14">
        <f t="shared" si="1"/>
        <v>0</v>
      </c>
      <c r="I8" s="57"/>
      <c r="J8" s="14">
        <f t="shared" si="2"/>
        <v>0</v>
      </c>
      <c r="K8" s="30"/>
      <c r="L8" s="16">
        <f t="shared" si="3"/>
        <v>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/>
      <c r="C9" s="52"/>
      <c r="D9" s="51"/>
      <c r="E9" s="43">
        <f>SUM(LARGE((H9,L9,N9,P9,R9,T9),1),LARGE((H9,L9,N9,P9,R9,T9),2),LARGE((H9,L9,N9,P9,R9,T9),3),LARGE((H9,L9,N9,P9,R9,T9),4))</f>
        <v>0</v>
      </c>
      <c r="F9" s="44">
        <f t="shared" si="0"/>
        <v>0</v>
      </c>
      <c r="G9" s="57"/>
      <c r="H9" s="14">
        <f t="shared" si="1"/>
        <v>0</v>
      </c>
      <c r="I9" s="57"/>
      <c r="J9" s="14">
        <f t="shared" si="2"/>
        <v>0</v>
      </c>
      <c r="K9" s="30"/>
      <c r="L9" s="16">
        <f t="shared" si="3"/>
        <v>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/>
      <c r="C10" s="52"/>
      <c r="D10" s="51"/>
      <c r="E10" s="43">
        <f>SUM(LARGE((H10,L10,N10,P10,R10,T10),1),LARGE((H10,L10,N10,P10,R10,T10),2),LARGE((H10,L10,N10,P10,R10,T10),3),LARGE((H10,L10,N10,P10,R10,T10),4))</f>
        <v>0</v>
      </c>
      <c r="F10" s="44">
        <f t="shared" si="0"/>
        <v>0</v>
      </c>
      <c r="G10" s="57"/>
      <c r="H10" s="14">
        <f t="shared" si="1"/>
        <v>0</v>
      </c>
      <c r="I10" s="57"/>
      <c r="J10" s="14">
        <f t="shared" si="2"/>
        <v>0</v>
      </c>
      <c r="K10" s="30"/>
      <c r="L10" s="16">
        <f t="shared" si="3"/>
        <v>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/>
      <c r="C11" s="52"/>
      <c r="D11" s="51"/>
      <c r="E11" s="43">
        <f>SUM(LARGE((H11,L11,N11,P11,R11,T11),1),LARGE((H11,L11,N11,P11,R11,T11),2),LARGE((H11,L11,N11,P11,R11,T11),3),LARGE((H11,L11,N11,P11,R11,T11),4))</f>
        <v>0</v>
      </c>
      <c r="F11" s="44">
        <f t="shared" si="0"/>
        <v>0</v>
      </c>
      <c r="G11" s="57"/>
      <c r="H11" s="14">
        <f t="shared" si="1"/>
        <v>0</v>
      </c>
      <c r="I11" s="57"/>
      <c r="J11" s="14">
        <f t="shared" si="2"/>
        <v>0</v>
      </c>
      <c r="K11" s="30"/>
      <c r="L11" s="16">
        <f t="shared" si="3"/>
        <v>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/>
      <c r="C12" s="52"/>
      <c r="D12" s="51"/>
      <c r="E12" s="43">
        <f>SUM(LARGE((H12,L12,N12,P12,R12,T12),1),LARGE((H12,L12,N12,P12,R12,T12),2),LARGE((H12,L12,N12,P12,R12,T12),3),LARGE((H12,L12,N12,P12,R12,T12),4))</f>
        <v>0</v>
      </c>
      <c r="F12" s="44">
        <f t="shared" si="0"/>
        <v>0</v>
      </c>
      <c r="G12" s="57"/>
      <c r="H12" s="14">
        <f t="shared" si="1"/>
        <v>0</v>
      </c>
      <c r="I12" s="57"/>
      <c r="J12" s="14">
        <f t="shared" si="2"/>
        <v>0</v>
      </c>
      <c r="K12" s="30"/>
      <c r="L12" s="16">
        <f t="shared" si="3"/>
        <v>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/>
      <c r="C13" s="52"/>
      <c r="D13" s="51"/>
      <c r="E13" s="43">
        <f>SUM(LARGE((H13,L13,N13,P13,R13,T13),1),LARGE((H13,L13,N13,P13,R13,T13),2),LARGE((H13,L13,N13,P13,R13,T13),3),LARGE((H13,L13,N13,P13,R13,T13),4))</f>
        <v>0</v>
      </c>
      <c r="F13" s="44">
        <f t="shared" si="0"/>
        <v>0</v>
      </c>
      <c r="G13" s="57"/>
      <c r="H13" s="14">
        <f t="shared" si="1"/>
        <v>0</v>
      </c>
      <c r="I13" s="57"/>
      <c r="J13" s="14">
        <f t="shared" si="2"/>
        <v>0</v>
      </c>
      <c r="K13" s="30"/>
      <c r="L13" s="16">
        <f t="shared" si="3"/>
        <v>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/>
      <c r="C14" s="52"/>
      <c r="D14" s="51"/>
      <c r="E14" s="43">
        <f>SUM(LARGE((H14,L14,N14,P14,R14,T14),1),LARGE((H14,L14,N14,P14,R14,T14),2),LARGE((H14,L14,N14,P14,R14,T14),3),LARGE((H14,L14,N14,P14,R14,T14),4))</f>
        <v>0</v>
      </c>
      <c r="F14" s="44">
        <f t="shared" si="0"/>
        <v>0</v>
      </c>
      <c r="G14" s="57"/>
      <c r="H14" s="14">
        <f t="shared" si="1"/>
        <v>0</v>
      </c>
      <c r="I14" s="57"/>
      <c r="J14" s="14">
        <f t="shared" si="2"/>
        <v>0</v>
      </c>
      <c r="K14" s="30"/>
      <c r="L14" s="16">
        <f t="shared" si="3"/>
        <v>0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/>
      <c r="C15" s="52"/>
      <c r="D15" s="51"/>
      <c r="E15" s="43">
        <f>SUM(LARGE((H15,L15,N15,P15,R15,T15),1),LARGE((H15,L15,N15,P15,R15,T15),2),LARGE((H15,L15,N15,P15,R15,T15),3),LARGE((H15,L15,N15,P15,R15,T15),4))</f>
        <v>0</v>
      </c>
      <c r="F15" s="44">
        <f t="shared" si="0"/>
        <v>0</v>
      </c>
      <c r="G15" s="57"/>
      <c r="H15" s="14">
        <f t="shared" si="1"/>
        <v>0</v>
      </c>
      <c r="I15" s="57"/>
      <c r="J15" s="14">
        <f t="shared" si="2"/>
        <v>0</v>
      </c>
      <c r="K15" s="30"/>
      <c r="L15" s="16">
        <f t="shared" si="3"/>
        <v>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.75" thickBot="1">
      <c r="A16" s="88">
        <v>10</v>
      </c>
      <c r="B16" s="89"/>
      <c r="C16" s="90"/>
      <c r="D16" s="91"/>
      <c r="E16" s="92">
        <f>SUM(LARGE((H16,L16,N16,P16,R16,T16),1),LARGE((H16,L16,N16,P16,R16,T16),2),LARGE((H16,L16,N16,P16,R16,T16),3),LARGE((H16,L16,N16,P16,R16,T16),4))</f>
        <v>0</v>
      </c>
      <c r="F16" s="93">
        <f t="shared" si="0"/>
        <v>0</v>
      </c>
      <c r="G16" s="99"/>
      <c r="H16" s="95">
        <f t="shared" si="1"/>
        <v>0</v>
      </c>
      <c r="I16" s="99"/>
      <c r="J16" s="95">
        <f t="shared" si="2"/>
        <v>0</v>
      </c>
      <c r="K16" s="100"/>
      <c r="L16" s="98">
        <f t="shared" si="3"/>
        <v>0</v>
      </c>
      <c r="M16" s="101"/>
      <c r="N16" s="95">
        <f t="shared" si="4"/>
        <v>0</v>
      </c>
      <c r="O16" s="101"/>
      <c r="P16" s="95">
        <f t="shared" si="5"/>
        <v>0</v>
      </c>
      <c r="Q16" s="100"/>
      <c r="R16" s="98">
        <f t="shared" si="6"/>
        <v>0</v>
      </c>
      <c r="S16" s="101"/>
      <c r="T16" s="95">
        <f t="shared" si="7"/>
        <v>0</v>
      </c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  <row r="19" spans="1:20" ht="15">
      <c r="A19" s="18"/>
      <c r="B19" s="17"/>
      <c r="C19" s="17"/>
      <c r="D19" s="17"/>
      <c r="E19" s="19"/>
      <c r="F19" s="19"/>
      <c r="G19" s="20"/>
      <c r="H19" s="21"/>
      <c r="I19" s="20"/>
      <c r="J19" s="21"/>
      <c r="K19" s="20"/>
      <c r="L19" s="21"/>
      <c r="M19" s="20"/>
      <c r="N19" s="21"/>
      <c r="O19" s="21"/>
      <c r="P19" s="21"/>
      <c r="Q19" s="20"/>
      <c r="R19" s="21"/>
      <c r="S19" s="20"/>
      <c r="T19" s="21"/>
    </row>
    <row r="20" spans="1:20" ht="15">
      <c r="A20" s="18"/>
      <c r="B20" s="17"/>
      <c r="C20" s="17"/>
      <c r="D20" s="17"/>
      <c r="E20" s="19"/>
      <c r="F20" s="19"/>
      <c r="G20" s="20"/>
      <c r="H20" s="21"/>
      <c r="I20" s="20"/>
      <c r="J20" s="21"/>
      <c r="K20" s="20"/>
      <c r="L20" s="21"/>
      <c r="M20" s="20"/>
      <c r="N20" s="21"/>
      <c r="O20" s="21"/>
      <c r="P20" s="21"/>
      <c r="Q20" s="20"/>
      <c r="R20" s="21"/>
      <c r="S20" s="20"/>
      <c r="T20" s="21"/>
    </row>
  </sheetData>
  <sheetProtection/>
  <mergeCells count="11">
    <mergeCell ref="A3:A5"/>
    <mergeCell ref="B3:D5"/>
    <mergeCell ref="E3:F4"/>
    <mergeCell ref="G3:H3"/>
    <mergeCell ref="I3:J3"/>
    <mergeCell ref="K3:L3"/>
    <mergeCell ref="M3:N3"/>
    <mergeCell ref="O3:P3"/>
    <mergeCell ref="Q3:R3"/>
    <mergeCell ref="S3:T3"/>
    <mergeCell ref="E5:F5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23</v>
      </c>
      <c r="E1" t="s">
        <v>28</v>
      </c>
      <c r="F1" s="61" t="s">
        <v>133</v>
      </c>
    </row>
    <row r="2" ht="15.75" thickBot="1"/>
    <row r="3" spans="1:20" ht="15">
      <c r="A3" s="62"/>
      <c r="B3" s="65" t="s">
        <v>30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8" t="s">
        <v>10</v>
      </c>
      <c r="N3" s="75"/>
      <c r="O3" s="78" t="s">
        <v>42</v>
      </c>
      <c r="P3" s="75"/>
      <c r="Q3" s="78" t="s">
        <v>11</v>
      </c>
      <c r="R3" s="75"/>
      <c r="S3" s="74" t="s">
        <v>13</v>
      </c>
      <c r="T3" s="75"/>
    </row>
    <row r="4" spans="1:20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1000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3</v>
      </c>
      <c r="I5" s="1" t="s">
        <v>8</v>
      </c>
      <c r="J5" s="9"/>
      <c r="K5" s="1" t="s">
        <v>8</v>
      </c>
      <c r="L5" s="9"/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269</v>
      </c>
      <c r="C7" s="60" t="s">
        <v>270</v>
      </c>
      <c r="D7" s="50" t="s">
        <v>59</v>
      </c>
      <c r="E7" s="41">
        <f>SUM(LARGE((H7,L7,N7,P7,R7,T7),1),LARGE((H7,L7,N7,P7,R7,T7),2),LARGE((H7,L7,N7,P7,R7,T7),3),LARGE((H7,L7,N7,P7,R7,T7),4))</f>
        <v>1000</v>
      </c>
      <c r="F7" s="42">
        <f aca="true" t="shared" si="0" ref="F7:F16">H7+L7+N7+P7+R7+T7</f>
        <v>1000</v>
      </c>
      <c r="G7" s="56">
        <v>1</v>
      </c>
      <c r="H7" s="22">
        <f aca="true" t="shared" si="1" ref="H7:H16">IF(G7=0,0,IF(G7=1,1000,IF(G7=2,930,IF(G7=3,860,IF(G7=4,790,IF(G7=5,720,650-(G7-6)*(650/$H$5)))))))</f>
        <v>1000</v>
      </c>
      <c r="I7" s="56"/>
      <c r="J7" s="22">
        <f aca="true" t="shared" si="2" ref="J7:J16">IF(I7=0,0,IF(I7=1,1000,IF(I7=2,930,IF(I7=3,860,IF(I7=4,790,IF(I7=5,720,650-(I7-6)*(650/$H$5)))))))</f>
        <v>0</v>
      </c>
      <c r="K7" s="35"/>
      <c r="L7" s="23">
        <f aca="true" t="shared" si="3" ref="L7:L16">IF(K7=0,0,IF(K7=1,1000,IF(K7=2,930,IF(K7=3,860,IF(K7=4,790,IF(K7=5,720,650-(K7-6)*(650/$L$5)))))))</f>
        <v>0</v>
      </c>
      <c r="M7" s="36"/>
      <c r="N7" s="22">
        <f aca="true" t="shared" si="4" ref="N7:N16">IF(M7=0,0,IF(M7=1,1000,IF(M7=2,930,IF(M7=3,860,IF(M7=4,790,IF(M7=5,720,650-(M7-6)*(650/$N$5)))))))</f>
        <v>0</v>
      </c>
      <c r="O7" s="36"/>
      <c r="P7" s="22">
        <f aca="true" t="shared" si="5" ref="P7:P16">IF(O7=0,0,IF(O7=1,1000,IF(O7=2,930,IF(O7=3,860,IF(O7=4,790,IF(O7=5,720,650-(O7-6)*(650/$N$5)))))))</f>
        <v>0</v>
      </c>
      <c r="Q7" s="35"/>
      <c r="R7" s="23">
        <f aca="true" t="shared" si="6" ref="R7:R16">IF(Q7=0,0,IF(Q7=1,1200,IF(Q7=2,1120,IF(Q7=3,1040,IF(Q7=4,960,IF(Q7=5,880,800-(Q7-6)*(800/$R$5)))))))</f>
        <v>0</v>
      </c>
      <c r="S7" s="36"/>
      <c r="T7" s="22">
        <f aca="true" t="shared" si="7" ref="T7:T16">IF(S7=0,0,IF(S7=1,1000,IF(S7=2,930,IF(S7=3,860,IF(S7=4,790,IF(S7=5,720,650-(S7-6)*(650/$T$5)))))))</f>
        <v>0</v>
      </c>
    </row>
    <row r="8" spans="1:20" ht="15">
      <c r="A8" s="55">
        <v>2</v>
      </c>
      <c r="B8" s="53" t="s">
        <v>134</v>
      </c>
      <c r="C8" s="52" t="s">
        <v>271</v>
      </c>
      <c r="D8" s="51" t="s">
        <v>59</v>
      </c>
      <c r="E8" s="43">
        <f>SUM(LARGE((H8,L8,N8,P8,R8,T8),1),LARGE((H8,L8,N8,P8,R8,T8),2),LARGE((H8,L8,N8,P8,R8,T8),3),LARGE((H8,L8,N8,P8,R8,T8),4))</f>
        <v>930</v>
      </c>
      <c r="F8" s="44">
        <f t="shared" si="0"/>
        <v>930</v>
      </c>
      <c r="G8" s="57">
        <v>2</v>
      </c>
      <c r="H8" s="14">
        <f t="shared" si="1"/>
        <v>930</v>
      </c>
      <c r="I8" s="57"/>
      <c r="J8" s="14">
        <f t="shared" si="2"/>
        <v>0</v>
      </c>
      <c r="K8" s="30"/>
      <c r="L8" s="16">
        <f t="shared" si="3"/>
        <v>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272</v>
      </c>
      <c r="C9" s="52" t="s">
        <v>273</v>
      </c>
      <c r="D9" s="51" t="s">
        <v>51</v>
      </c>
      <c r="E9" s="43">
        <f>SUM(LARGE((H9,L9,N9,P9,R9,T9),1),LARGE((H9,L9,N9,P9,R9,T9),2),LARGE((H9,L9,N9,P9,R9,T9),3),LARGE((H9,L9,N9,P9,R9,T9),4))</f>
        <v>860</v>
      </c>
      <c r="F9" s="44">
        <f t="shared" si="0"/>
        <v>860</v>
      </c>
      <c r="G9" s="57">
        <v>3</v>
      </c>
      <c r="H9" s="14">
        <f t="shared" si="1"/>
        <v>860</v>
      </c>
      <c r="I9" s="57"/>
      <c r="J9" s="14">
        <f t="shared" si="2"/>
        <v>0</v>
      </c>
      <c r="K9" s="30"/>
      <c r="L9" s="16">
        <f t="shared" si="3"/>
        <v>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/>
      <c r="C10" s="52"/>
      <c r="D10" s="51"/>
      <c r="E10" s="43">
        <f>SUM(LARGE((H10,L10,N10,P10,R10,T10),1),LARGE((H10,L10,N10,P10,R10,T10),2),LARGE((H10,L10,N10,P10,R10,T10),3),LARGE((H10,L10,N10,P10,R10,T10),4))</f>
        <v>0</v>
      </c>
      <c r="F10" s="44">
        <f t="shared" si="0"/>
        <v>0</v>
      </c>
      <c r="G10" s="57"/>
      <c r="H10" s="14">
        <f t="shared" si="1"/>
        <v>0</v>
      </c>
      <c r="I10" s="57"/>
      <c r="J10" s="14">
        <f t="shared" si="2"/>
        <v>0</v>
      </c>
      <c r="K10" s="30"/>
      <c r="L10" s="16">
        <f t="shared" si="3"/>
        <v>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/>
      <c r="C11" s="52"/>
      <c r="D11" s="51"/>
      <c r="E11" s="43">
        <f>SUM(LARGE((H11,L11,N11,P11,R11,T11),1),LARGE((H11,L11,N11,P11,R11,T11),2),LARGE((H11,L11,N11,P11,R11,T11),3),LARGE((H11,L11,N11,P11,R11,T11),4))</f>
        <v>0</v>
      </c>
      <c r="F11" s="44">
        <f t="shared" si="0"/>
        <v>0</v>
      </c>
      <c r="G11" s="57"/>
      <c r="H11" s="14">
        <f t="shared" si="1"/>
        <v>0</v>
      </c>
      <c r="I11" s="57"/>
      <c r="J11" s="14">
        <f t="shared" si="2"/>
        <v>0</v>
      </c>
      <c r="K11" s="30"/>
      <c r="L11" s="16">
        <f t="shared" si="3"/>
        <v>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/>
      <c r="C12" s="52"/>
      <c r="D12" s="51"/>
      <c r="E12" s="43">
        <f>SUM(LARGE((H12,L12,N12,P12,R12,T12),1),LARGE((H12,L12,N12,P12,R12,T12),2),LARGE((H12,L12,N12,P12,R12,T12),3),LARGE((H12,L12,N12,P12,R12,T12),4))</f>
        <v>0</v>
      </c>
      <c r="F12" s="44">
        <f t="shared" si="0"/>
        <v>0</v>
      </c>
      <c r="G12" s="57"/>
      <c r="H12" s="14">
        <f t="shared" si="1"/>
        <v>0</v>
      </c>
      <c r="I12" s="57"/>
      <c r="J12" s="14">
        <f t="shared" si="2"/>
        <v>0</v>
      </c>
      <c r="K12" s="30"/>
      <c r="L12" s="16">
        <f t="shared" si="3"/>
        <v>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/>
      <c r="C13" s="52"/>
      <c r="D13" s="51"/>
      <c r="E13" s="43">
        <f>SUM(LARGE((H13,L13,N13,P13,R13,T13),1),LARGE((H13,L13,N13,P13,R13,T13),2),LARGE((H13,L13,N13,P13,R13,T13),3),LARGE((H13,L13,N13,P13,R13,T13),4))</f>
        <v>0</v>
      </c>
      <c r="F13" s="44">
        <f t="shared" si="0"/>
        <v>0</v>
      </c>
      <c r="G13" s="57"/>
      <c r="H13" s="14">
        <f t="shared" si="1"/>
        <v>0</v>
      </c>
      <c r="I13" s="57"/>
      <c r="J13" s="14">
        <f t="shared" si="2"/>
        <v>0</v>
      </c>
      <c r="K13" s="30"/>
      <c r="L13" s="16">
        <f t="shared" si="3"/>
        <v>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/>
      <c r="C14" s="52"/>
      <c r="D14" s="51"/>
      <c r="E14" s="43">
        <f>SUM(LARGE((H14,L14,N14,P14,R14,T14),1),LARGE((H14,L14,N14,P14,R14,T14),2),LARGE((H14,L14,N14,P14,R14,T14),3),LARGE((H14,L14,N14,P14,R14,T14),4))</f>
        <v>0</v>
      </c>
      <c r="F14" s="44">
        <f t="shared" si="0"/>
        <v>0</v>
      </c>
      <c r="G14" s="57"/>
      <c r="H14" s="14">
        <f t="shared" si="1"/>
        <v>0</v>
      </c>
      <c r="I14" s="57"/>
      <c r="J14" s="14">
        <f t="shared" si="2"/>
        <v>0</v>
      </c>
      <c r="K14" s="30"/>
      <c r="L14" s="16">
        <f t="shared" si="3"/>
        <v>0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/>
      <c r="C15" s="52"/>
      <c r="D15" s="51"/>
      <c r="E15" s="43">
        <f>SUM(LARGE((H15,L15,N15,P15,R15,T15),1),LARGE((H15,L15,N15,P15,R15,T15),2),LARGE((H15,L15,N15,P15,R15,T15),3),LARGE((H15,L15,N15,P15,R15,T15),4))</f>
        <v>0</v>
      </c>
      <c r="F15" s="44">
        <f t="shared" si="0"/>
        <v>0</v>
      </c>
      <c r="G15" s="57"/>
      <c r="H15" s="14">
        <f t="shared" si="1"/>
        <v>0</v>
      </c>
      <c r="I15" s="57"/>
      <c r="J15" s="14">
        <f t="shared" si="2"/>
        <v>0</v>
      </c>
      <c r="K15" s="30"/>
      <c r="L15" s="16">
        <f t="shared" si="3"/>
        <v>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.75" thickBot="1">
      <c r="A16" s="88">
        <v>10</v>
      </c>
      <c r="B16" s="89"/>
      <c r="C16" s="90"/>
      <c r="D16" s="91"/>
      <c r="E16" s="92">
        <f>SUM(LARGE((H16,L16,N16,P16,R16,T16),1),LARGE((H16,L16,N16,P16,R16,T16),2),LARGE((H16,L16,N16,P16,R16,T16),3),LARGE((H16,L16,N16,P16,R16,T16),4))</f>
        <v>0</v>
      </c>
      <c r="F16" s="93">
        <f t="shared" si="0"/>
        <v>0</v>
      </c>
      <c r="G16" s="99"/>
      <c r="H16" s="95">
        <f t="shared" si="1"/>
        <v>0</v>
      </c>
      <c r="I16" s="99"/>
      <c r="J16" s="95">
        <f t="shared" si="2"/>
        <v>0</v>
      </c>
      <c r="K16" s="100"/>
      <c r="L16" s="98">
        <f t="shared" si="3"/>
        <v>0</v>
      </c>
      <c r="M16" s="101"/>
      <c r="N16" s="95">
        <f t="shared" si="4"/>
        <v>0</v>
      </c>
      <c r="O16" s="101"/>
      <c r="P16" s="95">
        <f t="shared" si="5"/>
        <v>0</v>
      </c>
      <c r="Q16" s="100"/>
      <c r="R16" s="98">
        <f t="shared" si="6"/>
        <v>0</v>
      </c>
      <c r="S16" s="101"/>
      <c r="T16" s="95">
        <f t="shared" si="7"/>
        <v>0</v>
      </c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  <row r="19" spans="1:20" ht="15">
      <c r="A19" s="18"/>
      <c r="B19" s="17"/>
      <c r="C19" s="17"/>
      <c r="D19" s="17"/>
      <c r="E19" s="19"/>
      <c r="F19" s="19"/>
      <c r="G19" s="20"/>
      <c r="H19" s="21"/>
      <c r="I19" s="20"/>
      <c r="J19" s="21"/>
      <c r="K19" s="20"/>
      <c r="L19" s="21"/>
      <c r="M19" s="20"/>
      <c r="N19" s="21"/>
      <c r="O19" s="21"/>
      <c r="P19" s="21"/>
      <c r="Q19" s="20"/>
      <c r="R19" s="21"/>
      <c r="S19" s="20"/>
      <c r="T19" s="21"/>
    </row>
    <row r="20" spans="1:20" ht="15">
      <c r="A20" s="18"/>
      <c r="B20" s="17"/>
      <c r="C20" s="17"/>
      <c r="D20" s="17"/>
      <c r="E20" s="19"/>
      <c r="F20" s="19"/>
      <c r="G20" s="20"/>
      <c r="H20" s="21"/>
      <c r="I20" s="20"/>
      <c r="J20" s="21"/>
      <c r="K20" s="20"/>
      <c r="L20" s="21"/>
      <c r="M20" s="20"/>
      <c r="N20" s="21"/>
      <c r="O20" s="21"/>
      <c r="P20" s="21"/>
      <c r="Q20" s="20"/>
      <c r="R20" s="21"/>
      <c r="S20" s="20"/>
      <c r="T20" s="21"/>
    </row>
  </sheetData>
  <sheetProtection/>
  <mergeCells count="11">
    <mergeCell ref="A3:A5"/>
    <mergeCell ref="B3:D5"/>
    <mergeCell ref="E3:F4"/>
    <mergeCell ref="G3:H3"/>
    <mergeCell ref="I3:J3"/>
    <mergeCell ref="K3:L3"/>
    <mergeCell ref="M3:N3"/>
    <mergeCell ref="O3:P3"/>
    <mergeCell ref="Q3:R3"/>
    <mergeCell ref="S3:T3"/>
    <mergeCell ref="E5:F5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24</v>
      </c>
      <c r="E1" t="s">
        <v>28</v>
      </c>
      <c r="F1" s="61" t="s">
        <v>133</v>
      </c>
    </row>
    <row r="2" ht="15.75" thickBot="1"/>
    <row r="3" spans="1:20" ht="15">
      <c r="A3" s="62"/>
      <c r="B3" s="65" t="s">
        <v>31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8" t="s">
        <v>10</v>
      </c>
      <c r="N3" s="75"/>
      <c r="O3" s="78" t="s">
        <v>42</v>
      </c>
      <c r="P3" s="75"/>
      <c r="Q3" s="78" t="s">
        <v>11</v>
      </c>
      <c r="R3" s="75"/>
      <c r="S3" s="74" t="s">
        <v>13</v>
      </c>
      <c r="T3" s="75"/>
    </row>
    <row r="4" spans="1:20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1000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4</v>
      </c>
      <c r="I5" s="1" t="s">
        <v>8</v>
      </c>
      <c r="J5" s="9"/>
      <c r="K5" s="1" t="s">
        <v>8</v>
      </c>
      <c r="L5" s="9"/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274</v>
      </c>
      <c r="C7" s="60" t="s">
        <v>275</v>
      </c>
      <c r="D7" s="50" t="s">
        <v>88</v>
      </c>
      <c r="E7" s="41">
        <f>SUM(LARGE((H7,L7,N7,P7,R7,T7),1),LARGE((H7,L7,N7,P7,R7,T7),2),LARGE((H7,L7,N7,P7,R7,T7),3),LARGE((H7,L7,N7,P7,R7,T7),4))</f>
        <v>1000</v>
      </c>
      <c r="F7" s="42">
        <f aca="true" t="shared" si="0" ref="F7:F16">H7+L7+N7+P7+R7+T7</f>
        <v>1000</v>
      </c>
      <c r="G7" s="56">
        <v>1</v>
      </c>
      <c r="H7" s="22">
        <f aca="true" t="shared" si="1" ref="H7:H16">IF(G7=0,0,IF(G7=1,1000,IF(G7=2,930,IF(G7=3,860,IF(G7=4,790,IF(G7=5,720,650-(G7-6)*(650/$H$5)))))))</f>
        <v>1000</v>
      </c>
      <c r="I7" s="56"/>
      <c r="J7" s="22">
        <f aca="true" t="shared" si="2" ref="J7:J16">IF(I7=0,0,IF(I7=1,1000,IF(I7=2,930,IF(I7=3,860,IF(I7=4,790,IF(I7=5,720,650-(I7-6)*(650/$H$5)))))))</f>
        <v>0</v>
      </c>
      <c r="K7" s="35"/>
      <c r="L7" s="23">
        <f aca="true" t="shared" si="3" ref="L7:L16">IF(K7=0,0,IF(K7=1,1000,IF(K7=2,930,IF(K7=3,860,IF(K7=4,790,IF(K7=5,720,650-(K7-6)*(650/$L$5)))))))</f>
        <v>0</v>
      </c>
      <c r="M7" s="36"/>
      <c r="N7" s="22">
        <f aca="true" t="shared" si="4" ref="N7:N16">IF(M7=0,0,IF(M7=1,1000,IF(M7=2,930,IF(M7=3,860,IF(M7=4,790,IF(M7=5,720,650-(M7-6)*(650/$N$5)))))))</f>
        <v>0</v>
      </c>
      <c r="O7" s="36"/>
      <c r="P7" s="22">
        <f aca="true" t="shared" si="5" ref="P7:P16">IF(O7=0,0,IF(O7=1,1000,IF(O7=2,930,IF(O7=3,860,IF(O7=4,790,IF(O7=5,720,650-(O7-6)*(650/$N$5)))))))</f>
        <v>0</v>
      </c>
      <c r="Q7" s="35"/>
      <c r="R7" s="23">
        <f aca="true" t="shared" si="6" ref="R7:R16">IF(Q7=0,0,IF(Q7=1,1200,IF(Q7=2,1120,IF(Q7=3,1040,IF(Q7=4,960,IF(Q7=5,880,800-(Q7-6)*(800/$R$5)))))))</f>
        <v>0</v>
      </c>
      <c r="S7" s="36"/>
      <c r="T7" s="22">
        <f aca="true" t="shared" si="7" ref="T7:T16">IF(S7=0,0,IF(S7=1,1000,IF(S7=2,930,IF(S7=3,860,IF(S7=4,790,IF(S7=5,720,650-(S7-6)*(650/$T$5)))))))</f>
        <v>0</v>
      </c>
    </row>
    <row r="8" spans="1:20" ht="15">
      <c r="A8" s="55">
        <v>2</v>
      </c>
      <c r="B8" s="53" t="s">
        <v>276</v>
      </c>
      <c r="C8" s="52" t="s">
        <v>277</v>
      </c>
      <c r="D8" s="51" t="s">
        <v>183</v>
      </c>
      <c r="E8" s="43">
        <f>SUM(LARGE((H8,L8,N8,P8,R8,T8),1),LARGE((H8,L8,N8,P8,R8,T8),2),LARGE((H8,L8,N8,P8,R8,T8),3),LARGE((H8,L8,N8,P8,R8,T8),4))</f>
        <v>930</v>
      </c>
      <c r="F8" s="44">
        <f t="shared" si="0"/>
        <v>930</v>
      </c>
      <c r="G8" s="57">
        <v>2</v>
      </c>
      <c r="H8" s="14">
        <f t="shared" si="1"/>
        <v>930</v>
      </c>
      <c r="I8" s="57"/>
      <c r="J8" s="14">
        <f t="shared" si="2"/>
        <v>0</v>
      </c>
      <c r="K8" s="30"/>
      <c r="L8" s="16">
        <f t="shared" si="3"/>
        <v>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278</v>
      </c>
      <c r="C9" s="52" t="s">
        <v>279</v>
      </c>
      <c r="D9" s="51" t="s">
        <v>59</v>
      </c>
      <c r="E9" s="43">
        <f>SUM(LARGE((H9,L9,N9,P9,R9,T9),1),LARGE((H9,L9,N9,P9,R9,T9),2),LARGE((H9,L9,N9,P9,R9,T9),3),LARGE((H9,L9,N9,P9,R9,T9),4))</f>
        <v>860</v>
      </c>
      <c r="F9" s="44">
        <f t="shared" si="0"/>
        <v>860</v>
      </c>
      <c r="G9" s="57">
        <v>3</v>
      </c>
      <c r="H9" s="14">
        <f t="shared" si="1"/>
        <v>860</v>
      </c>
      <c r="I9" s="57"/>
      <c r="J9" s="14">
        <f t="shared" si="2"/>
        <v>0</v>
      </c>
      <c r="K9" s="30"/>
      <c r="L9" s="16">
        <f t="shared" si="3"/>
        <v>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280</v>
      </c>
      <c r="C10" s="52" t="s">
        <v>281</v>
      </c>
      <c r="D10" s="51" t="s">
        <v>85</v>
      </c>
      <c r="E10" s="43">
        <f>SUM(LARGE((H10,L10,N10,P10,R10,T10),1),LARGE((H10,L10,N10,P10,R10,T10),2),LARGE((H10,L10,N10,P10,R10,T10),3),LARGE((H10,L10,N10,P10,R10,T10),4))</f>
        <v>790</v>
      </c>
      <c r="F10" s="44">
        <f t="shared" si="0"/>
        <v>790</v>
      </c>
      <c r="G10" s="57">
        <v>4</v>
      </c>
      <c r="H10" s="14">
        <f t="shared" si="1"/>
        <v>790</v>
      </c>
      <c r="I10" s="57"/>
      <c r="J10" s="14">
        <f t="shared" si="2"/>
        <v>0</v>
      </c>
      <c r="K10" s="30"/>
      <c r="L10" s="16">
        <f t="shared" si="3"/>
        <v>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/>
      <c r="C11" s="52"/>
      <c r="D11" s="51"/>
      <c r="E11" s="43">
        <f>SUM(LARGE((H11,L11,N11,P11,R11,T11),1),LARGE((H11,L11,N11,P11,R11,T11),2),LARGE((H11,L11,N11,P11,R11,T11),3),LARGE((H11,L11,N11,P11,R11,T11),4))</f>
        <v>0</v>
      </c>
      <c r="F11" s="44">
        <f t="shared" si="0"/>
        <v>0</v>
      </c>
      <c r="G11" s="57"/>
      <c r="H11" s="14">
        <f t="shared" si="1"/>
        <v>0</v>
      </c>
      <c r="I11" s="57"/>
      <c r="J11" s="14">
        <f t="shared" si="2"/>
        <v>0</v>
      </c>
      <c r="K11" s="30"/>
      <c r="L11" s="16">
        <f t="shared" si="3"/>
        <v>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/>
      <c r="C12" s="52"/>
      <c r="D12" s="51"/>
      <c r="E12" s="43">
        <f>SUM(LARGE((H12,L12,N12,P12,R12,T12),1),LARGE((H12,L12,N12,P12,R12,T12),2),LARGE((H12,L12,N12,P12,R12,T12),3),LARGE((H12,L12,N12,P12,R12,T12),4))</f>
        <v>0</v>
      </c>
      <c r="F12" s="44">
        <f t="shared" si="0"/>
        <v>0</v>
      </c>
      <c r="G12" s="57"/>
      <c r="H12" s="14">
        <f t="shared" si="1"/>
        <v>0</v>
      </c>
      <c r="I12" s="57"/>
      <c r="J12" s="14">
        <f t="shared" si="2"/>
        <v>0</v>
      </c>
      <c r="K12" s="30"/>
      <c r="L12" s="16">
        <f t="shared" si="3"/>
        <v>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/>
      <c r="C13" s="52"/>
      <c r="D13" s="51"/>
      <c r="E13" s="43">
        <f>SUM(LARGE((H13,L13,N13,P13,R13,T13),1),LARGE((H13,L13,N13,P13,R13,T13),2),LARGE((H13,L13,N13,P13,R13,T13),3),LARGE((H13,L13,N13,P13,R13,T13),4))</f>
        <v>0</v>
      </c>
      <c r="F13" s="44">
        <f t="shared" si="0"/>
        <v>0</v>
      </c>
      <c r="G13" s="57"/>
      <c r="H13" s="14">
        <f t="shared" si="1"/>
        <v>0</v>
      </c>
      <c r="I13" s="57"/>
      <c r="J13" s="14">
        <f t="shared" si="2"/>
        <v>0</v>
      </c>
      <c r="K13" s="30"/>
      <c r="L13" s="16">
        <f t="shared" si="3"/>
        <v>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/>
      <c r="C14" s="52"/>
      <c r="D14" s="51"/>
      <c r="E14" s="43">
        <f>SUM(LARGE((H14,L14,N14,P14,R14,T14),1),LARGE((H14,L14,N14,P14,R14,T14),2),LARGE((H14,L14,N14,P14,R14,T14),3),LARGE((H14,L14,N14,P14,R14,T14),4))</f>
        <v>0</v>
      </c>
      <c r="F14" s="44">
        <f t="shared" si="0"/>
        <v>0</v>
      </c>
      <c r="G14" s="57"/>
      <c r="H14" s="14">
        <f t="shared" si="1"/>
        <v>0</v>
      </c>
      <c r="I14" s="57"/>
      <c r="J14" s="14">
        <f t="shared" si="2"/>
        <v>0</v>
      </c>
      <c r="K14" s="30"/>
      <c r="L14" s="16">
        <f t="shared" si="3"/>
        <v>0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/>
      <c r="C15" s="52"/>
      <c r="D15" s="51"/>
      <c r="E15" s="43">
        <f>SUM(LARGE((H15,L15,N15,P15,R15,T15),1),LARGE((H15,L15,N15,P15,R15,T15),2),LARGE((H15,L15,N15,P15,R15,T15),3),LARGE((H15,L15,N15,P15,R15,T15),4))</f>
        <v>0</v>
      </c>
      <c r="F15" s="44">
        <f t="shared" si="0"/>
        <v>0</v>
      </c>
      <c r="G15" s="57"/>
      <c r="H15" s="14">
        <f t="shared" si="1"/>
        <v>0</v>
      </c>
      <c r="I15" s="57"/>
      <c r="J15" s="14">
        <f t="shared" si="2"/>
        <v>0</v>
      </c>
      <c r="K15" s="30"/>
      <c r="L15" s="16">
        <f t="shared" si="3"/>
        <v>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.75" thickBot="1">
      <c r="A16" s="88">
        <v>10</v>
      </c>
      <c r="B16" s="89"/>
      <c r="C16" s="90"/>
      <c r="D16" s="91"/>
      <c r="E16" s="92">
        <f>SUM(LARGE((H16,L16,N16,P16,R16,T16),1),LARGE((H16,L16,N16,P16,R16,T16),2),LARGE((H16,L16,N16,P16,R16,T16),3),LARGE((H16,L16,N16,P16,R16,T16),4))</f>
        <v>0</v>
      </c>
      <c r="F16" s="93">
        <f t="shared" si="0"/>
        <v>0</v>
      </c>
      <c r="G16" s="99"/>
      <c r="H16" s="95">
        <f t="shared" si="1"/>
        <v>0</v>
      </c>
      <c r="I16" s="99"/>
      <c r="J16" s="95">
        <f t="shared" si="2"/>
        <v>0</v>
      </c>
      <c r="K16" s="100"/>
      <c r="L16" s="98">
        <f t="shared" si="3"/>
        <v>0</v>
      </c>
      <c r="M16" s="101"/>
      <c r="N16" s="95">
        <f t="shared" si="4"/>
        <v>0</v>
      </c>
      <c r="O16" s="101"/>
      <c r="P16" s="95">
        <f t="shared" si="5"/>
        <v>0</v>
      </c>
      <c r="Q16" s="100"/>
      <c r="R16" s="98">
        <f t="shared" si="6"/>
        <v>0</v>
      </c>
      <c r="S16" s="101"/>
      <c r="T16" s="95">
        <f t="shared" si="7"/>
        <v>0</v>
      </c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  <row r="19" spans="1:20" ht="15">
      <c r="A19" s="18"/>
      <c r="B19" s="17"/>
      <c r="C19" s="17"/>
      <c r="D19" s="17"/>
      <c r="E19" s="19"/>
      <c r="F19" s="19"/>
      <c r="G19" s="20"/>
      <c r="H19" s="21"/>
      <c r="I19" s="20"/>
      <c r="J19" s="21"/>
      <c r="K19" s="20"/>
      <c r="L19" s="21"/>
      <c r="M19" s="20"/>
      <c r="N19" s="21"/>
      <c r="O19" s="21"/>
      <c r="P19" s="21"/>
      <c r="Q19" s="20"/>
      <c r="R19" s="21"/>
      <c r="S19" s="20"/>
      <c r="T19" s="21"/>
    </row>
  </sheetData>
  <sheetProtection/>
  <mergeCells count="11">
    <mergeCell ref="A3:A5"/>
    <mergeCell ref="B3:D5"/>
    <mergeCell ref="E3:F4"/>
    <mergeCell ref="G3:H3"/>
    <mergeCell ref="I3:J3"/>
    <mergeCell ref="K3:L3"/>
    <mergeCell ref="M3:N3"/>
    <mergeCell ref="O3:P3"/>
    <mergeCell ref="Q3:R3"/>
    <mergeCell ref="S3:T3"/>
    <mergeCell ref="E5:F5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44</v>
      </c>
      <c r="E1" t="s">
        <v>28</v>
      </c>
      <c r="F1" s="61" t="s">
        <v>133</v>
      </c>
    </row>
    <row r="2" ht="15.75" thickBot="1"/>
    <row r="3" spans="1:20" ht="15">
      <c r="A3" s="62"/>
      <c r="B3" s="65" t="s">
        <v>45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8" t="s">
        <v>10</v>
      </c>
      <c r="N3" s="75"/>
      <c r="O3" s="78" t="s">
        <v>42</v>
      </c>
      <c r="P3" s="75"/>
      <c r="Q3" s="78" t="s">
        <v>11</v>
      </c>
      <c r="R3" s="75"/>
      <c r="S3" s="74" t="s">
        <v>13</v>
      </c>
      <c r="T3" s="75"/>
    </row>
    <row r="4" spans="1:20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1000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0</v>
      </c>
      <c r="I5" s="1" t="s">
        <v>8</v>
      </c>
      <c r="J5" s="9"/>
      <c r="K5" s="1" t="s">
        <v>8</v>
      </c>
      <c r="L5" s="9"/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/>
      <c r="C7" s="60"/>
      <c r="D7" s="50"/>
      <c r="E7" s="41">
        <f>SUM(LARGE((H7,L7,N7,P7,R7,T7),1),LARGE((H7,L7,N7,P7,R7,T7),2),LARGE((H7,L7,N7,P7,R7,T7),3),LARGE((H7,L7,N7,P7,R7,T7),4))</f>
        <v>0</v>
      </c>
      <c r="F7" s="42">
        <f aca="true" t="shared" si="0" ref="F7:F16">H7+L7+N7+P7+R7+T7</f>
        <v>0</v>
      </c>
      <c r="G7" s="56"/>
      <c r="H7" s="22">
        <f aca="true" t="shared" si="1" ref="H7:H16">IF(G7=0,0,IF(G7=1,1000,IF(G7=2,930,IF(G7=3,860,IF(G7=4,790,IF(G7=5,720,650-(G7-6)*(650/$H$5)))))))</f>
        <v>0</v>
      </c>
      <c r="I7" s="56"/>
      <c r="J7" s="22">
        <f aca="true" t="shared" si="2" ref="J7:J16">IF(I7=0,0,IF(I7=1,1000,IF(I7=2,930,IF(I7=3,860,IF(I7=4,790,IF(I7=5,720,650-(I7-6)*(650/$H$5)))))))</f>
        <v>0</v>
      </c>
      <c r="K7" s="35"/>
      <c r="L7" s="23">
        <f aca="true" t="shared" si="3" ref="L7:L16">IF(K7=0,0,IF(K7=1,1000,IF(K7=2,930,IF(K7=3,860,IF(K7=4,790,IF(K7=5,720,650-(K7-6)*(650/$L$5)))))))</f>
        <v>0</v>
      </c>
      <c r="M7" s="36"/>
      <c r="N7" s="22">
        <f aca="true" t="shared" si="4" ref="N7:N16">IF(M7=0,0,IF(M7=1,1000,IF(M7=2,930,IF(M7=3,860,IF(M7=4,790,IF(M7=5,720,650-(M7-6)*(650/$N$5)))))))</f>
        <v>0</v>
      </c>
      <c r="O7" s="36"/>
      <c r="P7" s="22">
        <f aca="true" t="shared" si="5" ref="P7:P16">IF(O7=0,0,IF(O7=1,1000,IF(O7=2,930,IF(O7=3,860,IF(O7=4,790,IF(O7=5,720,650-(O7-6)*(650/$N$5)))))))</f>
        <v>0</v>
      </c>
      <c r="Q7" s="35"/>
      <c r="R7" s="23">
        <f aca="true" t="shared" si="6" ref="R7:R16">IF(Q7=0,0,IF(Q7=1,1200,IF(Q7=2,1120,IF(Q7=3,1040,IF(Q7=4,960,IF(Q7=5,880,800-(Q7-6)*(800/$R$5)))))))</f>
        <v>0</v>
      </c>
      <c r="S7" s="36"/>
      <c r="T7" s="22">
        <f aca="true" t="shared" si="7" ref="T7:T16">IF(S7=0,0,IF(S7=1,1000,IF(S7=2,930,IF(S7=3,860,IF(S7=4,790,IF(S7=5,720,650-(S7-6)*(650/$T$5)))))))</f>
        <v>0</v>
      </c>
    </row>
    <row r="8" spans="1:20" ht="15">
      <c r="A8" s="55">
        <v>2</v>
      </c>
      <c r="B8" s="53"/>
      <c r="C8" s="52"/>
      <c r="D8" s="51"/>
      <c r="E8" s="43">
        <f>SUM(LARGE((H8,L8,N8,P8,R8,T8),1),LARGE((H8,L8,N8,P8,R8,T8),2),LARGE((H8,L8,N8,P8,R8,T8),3),LARGE((H8,L8,N8,P8,R8,T8),4))</f>
        <v>0</v>
      </c>
      <c r="F8" s="44">
        <f t="shared" si="0"/>
        <v>0</v>
      </c>
      <c r="G8" s="57"/>
      <c r="H8" s="14">
        <f t="shared" si="1"/>
        <v>0</v>
      </c>
      <c r="I8" s="57"/>
      <c r="J8" s="14">
        <f t="shared" si="2"/>
        <v>0</v>
      </c>
      <c r="K8" s="30"/>
      <c r="L8" s="16">
        <f t="shared" si="3"/>
        <v>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/>
      <c r="C9" s="52"/>
      <c r="D9" s="51"/>
      <c r="E9" s="43">
        <f>SUM(LARGE((H9,L9,N9,P9,R9,T9),1),LARGE((H9,L9,N9,P9,R9,T9),2),LARGE((H9,L9,N9,P9,R9,T9),3),LARGE((H9,L9,N9,P9,R9,T9),4))</f>
        <v>0</v>
      </c>
      <c r="F9" s="44">
        <f t="shared" si="0"/>
        <v>0</v>
      </c>
      <c r="G9" s="57"/>
      <c r="H9" s="14">
        <f t="shared" si="1"/>
        <v>0</v>
      </c>
      <c r="I9" s="57"/>
      <c r="J9" s="14">
        <f t="shared" si="2"/>
        <v>0</v>
      </c>
      <c r="K9" s="30"/>
      <c r="L9" s="16">
        <f t="shared" si="3"/>
        <v>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/>
      <c r="C10" s="52"/>
      <c r="D10" s="51"/>
      <c r="E10" s="43">
        <f>SUM(LARGE((H10,L10,N10,P10,R10,T10),1),LARGE((H10,L10,N10,P10,R10,T10),2),LARGE((H10,L10,N10,P10,R10,T10),3),LARGE((H10,L10,N10,P10,R10,T10),4))</f>
        <v>0</v>
      </c>
      <c r="F10" s="44">
        <f t="shared" si="0"/>
        <v>0</v>
      </c>
      <c r="G10" s="57"/>
      <c r="H10" s="14">
        <f t="shared" si="1"/>
        <v>0</v>
      </c>
      <c r="I10" s="57"/>
      <c r="J10" s="14">
        <f t="shared" si="2"/>
        <v>0</v>
      </c>
      <c r="K10" s="30"/>
      <c r="L10" s="16">
        <f t="shared" si="3"/>
        <v>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/>
      <c r="C11" s="52"/>
      <c r="D11" s="51"/>
      <c r="E11" s="43">
        <f>SUM(LARGE((H11,L11,N11,P11,R11,T11),1),LARGE((H11,L11,N11,P11,R11,T11),2),LARGE((H11,L11,N11,P11,R11,T11),3),LARGE((H11,L11,N11,P11,R11,T11),4))</f>
        <v>0</v>
      </c>
      <c r="F11" s="44">
        <f t="shared" si="0"/>
        <v>0</v>
      </c>
      <c r="G11" s="57"/>
      <c r="H11" s="14">
        <f t="shared" si="1"/>
        <v>0</v>
      </c>
      <c r="I11" s="57"/>
      <c r="J11" s="14">
        <f t="shared" si="2"/>
        <v>0</v>
      </c>
      <c r="K11" s="30"/>
      <c r="L11" s="16">
        <f t="shared" si="3"/>
        <v>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/>
      <c r="C12" s="52"/>
      <c r="D12" s="51"/>
      <c r="E12" s="43">
        <f>SUM(LARGE((H12,L12,N12,P12,R12,T12),1),LARGE((H12,L12,N12,P12,R12,T12),2),LARGE((H12,L12,N12,P12,R12,T12),3),LARGE((H12,L12,N12,P12,R12,T12),4))</f>
        <v>0</v>
      </c>
      <c r="F12" s="44">
        <f t="shared" si="0"/>
        <v>0</v>
      </c>
      <c r="G12" s="57"/>
      <c r="H12" s="14">
        <f t="shared" si="1"/>
        <v>0</v>
      </c>
      <c r="I12" s="57"/>
      <c r="J12" s="14">
        <f t="shared" si="2"/>
        <v>0</v>
      </c>
      <c r="K12" s="30"/>
      <c r="L12" s="16">
        <f t="shared" si="3"/>
        <v>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/>
      <c r="C13" s="52"/>
      <c r="D13" s="51"/>
      <c r="E13" s="43">
        <f>SUM(LARGE((H13,L13,N13,P13,R13,T13),1),LARGE((H13,L13,N13,P13,R13,T13),2),LARGE((H13,L13,N13,P13,R13,T13),3),LARGE((H13,L13,N13,P13,R13,T13),4))</f>
        <v>0</v>
      </c>
      <c r="F13" s="44">
        <f t="shared" si="0"/>
        <v>0</v>
      </c>
      <c r="G13" s="57"/>
      <c r="H13" s="14">
        <f t="shared" si="1"/>
        <v>0</v>
      </c>
      <c r="I13" s="57"/>
      <c r="J13" s="14">
        <f t="shared" si="2"/>
        <v>0</v>
      </c>
      <c r="K13" s="30"/>
      <c r="L13" s="16">
        <f t="shared" si="3"/>
        <v>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/>
      <c r="C14" s="52"/>
      <c r="D14" s="51"/>
      <c r="E14" s="43">
        <f>SUM(LARGE((H14,L14,N14,P14,R14,T14),1),LARGE((H14,L14,N14,P14,R14,T14),2),LARGE((H14,L14,N14,P14,R14,T14),3),LARGE((H14,L14,N14,P14,R14,T14),4))</f>
        <v>0</v>
      </c>
      <c r="F14" s="44">
        <f t="shared" si="0"/>
        <v>0</v>
      </c>
      <c r="G14" s="57"/>
      <c r="H14" s="14">
        <f t="shared" si="1"/>
        <v>0</v>
      </c>
      <c r="I14" s="57"/>
      <c r="J14" s="14">
        <f t="shared" si="2"/>
        <v>0</v>
      </c>
      <c r="K14" s="30"/>
      <c r="L14" s="16">
        <f t="shared" si="3"/>
        <v>0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/>
      <c r="C15" s="52"/>
      <c r="D15" s="51"/>
      <c r="E15" s="43">
        <f>SUM(LARGE((H15,L15,N15,P15,R15,T15),1),LARGE((H15,L15,N15,P15,R15,T15),2),LARGE((H15,L15,N15,P15,R15,T15),3),LARGE((H15,L15,N15,P15,R15,T15),4))</f>
        <v>0</v>
      </c>
      <c r="F15" s="44">
        <f t="shared" si="0"/>
        <v>0</v>
      </c>
      <c r="G15" s="57"/>
      <c r="H15" s="14">
        <f t="shared" si="1"/>
        <v>0</v>
      </c>
      <c r="I15" s="57"/>
      <c r="J15" s="14">
        <f t="shared" si="2"/>
        <v>0</v>
      </c>
      <c r="K15" s="30"/>
      <c r="L15" s="16">
        <f t="shared" si="3"/>
        <v>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.75" thickBot="1">
      <c r="A16" s="88">
        <v>10</v>
      </c>
      <c r="B16" s="89"/>
      <c r="C16" s="90"/>
      <c r="D16" s="91"/>
      <c r="E16" s="92">
        <f>SUM(LARGE((H16,L16,N16,P16,R16,T16),1),LARGE((H16,L16,N16,P16,R16,T16),2),LARGE((H16,L16,N16,P16,R16,T16),3),LARGE((H16,L16,N16,P16,R16,T16),4))</f>
        <v>0</v>
      </c>
      <c r="F16" s="93">
        <f t="shared" si="0"/>
        <v>0</v>
      </c>
      <c r="G16" s="99"/>
      <c r="H16" s="95">
        <f t="shared" si="1"/>
        <v>0</v>
      </c>
      <c r="I16" s="99"/>
      <c r="J16" s="95">
        <f t="shared" si="2"/>
        <v>0</v>
      </c>
      <c r="K16" s="100"/>
      <c r="L16" s="98">
        <f t="shared" si="3"/>
        <v>0</v>
      </c>
      <c r="M16" s="101"/>
      <c r="N16" s="95">
        <f t="shared" si="4"/>
        <v>0</v>
      </c>
      <c r="O16" s="101"/>
      <c r="P16" s="95">
        <f t="shared" si="5"/>
        <v>0</v>
      </c>
      <c r="Q16" s="100"/>
      <c r="R16" s="98">
        <f t="shared" si="6"/>
        <v>0</v>
      </c>
      <c r="S16" s="101"/>
      <c r="T16" s="95">
        <f t="shared" si="7"/>
        <v>0</v>
      </c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  <row r="19" spans="1:20" ht="15">
      <c r="A19" s="18"/>
      <c r="B19" s="17"/>
      <c r="C19" s="17"/>
      <c r="D19" s="17"/>
      <c r="E19" s="19"/>
      <c r="F19" s="19"/>
      <c r="G19" s="20"/>
      <c r="H19" s="21"/>
      <c r="I19" s="20"/>
      <c r="J19" s="21"/>
      <c r="K19" s="20"/>
      <c r="L19" s="21"/>
      <c r="M19" s="20"/>
      <c r="N19" s="21"/>
      <c r="O19" s="21"/>
      <c r="P19" s="21"/>
      <c r="Q19" s="20"/>
      <c r="R19" s="21"/>
      <c r="S19" s="20"/>
      <c r="T19" s="21"/>
    </row>
  </sheetData>
  <sheetProtection/>
  <mergeCells count="11">
    <mergeCell ref="A3:A5"/>
    <mergeCell ref="B3:D5"/>
    <mergeCell ref="E3:F4"/>
    <mergeCell ref="G3:H3"/>
    <mergeCell ref="I3:J3"/>
    <mergeCell ref="K3:L3"/>
    <mergeCell ref="M3:N3"/>
    <mergeCell ref="O3:P3"/>
    <mergeCell ref="Q3:R3"/>
    <mergeCell ref="S3:T3"/>
    <mergeCell ref="E5:F5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25</v>
      </c>
      <c r="E1" t="s">
        <v>28</v>
      </c>
      <c r="F1" s="61" t="s">
        <v>133</v>
      </c>
    </row>
    <row r="2" ht="15.75" thickBot="1"/>
    <row r="3" spans="1:20" ht="15">
      <c r="A3" s="62"/>
      <c r="B3" s="65" t="s">
        <v>29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8" t="s">
        <v>10</v>
      </c>
      <c r="N3" s="75"/>
      <c r="O3" s="78" t="s">
        <v>42</v>
      </c>
      <c r="P3" s="75"/>
      <c r="Q3" s="78" t="s">
        <v>11</v>
      </c>
      <c r="R3" s="75"/>
      <c r="S3" s="74" t="s">
        <v>13</v>
      </c>
      <c r="T3" s="75"/>
    </row>
    <row r="4" spans="1:20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1000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5</v>
      </c>
      <c r="I5" s="1" t="s">
        <v>8</v>
      </c>
      <c r="J5" s="9"/>
      <c r="K5" s="1" t="s">
        <v>8</v>
      </c>
      <c r="L5" s="9"/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198</v>
      </c>
      <c r="C7" s="60" t="s">
        <v>282</v>
      </c>
      <c r="D7" s="50" t="s">
        <v>88</v>
      </c>
      <c r="E7" s="41">
        <f>SUM(LARGE((H7,L7,N7,P7,R7,T7),1),LARGE((H7,L7,N7,P7,R7,T7),2),LARGE((H7,L7,N7,P7,R7,T7),3),LARGE((H7,L7,N7,P7,R7,T7),4))</f>
        <v>1000</v>
      </c>
      <c r="F7" s="42">
        <f aca="true" t="shared" si="0" ref="F7:F16">H7+L7+N7+P7+R7+T7</f>
        <v>1000</v>
      </c>
      <c r="G7" s="56">
        <v>1</v>
      </c>
      <c r="H7" s="22">
        <f aca="true" t="shared" si="1" ref="H7:H16">IF(G7=0,0,IF(G7=1,1000,IF(G7=2,930,IF(G7=3,860,IF(G7=4,790,IF(G7=5,720,650-(G7-6)*(650/$H$5)))))))</f>
        <v>1000</v>
      </c>
      <c r="I7" s="56"/>
      <c r="J7" s="22">
        <f aca="true" t="shared" si="2" ref="J7:J16">IF(I7=0,0,IF(I7=1,1000,IF(I7=2,930,IF(I7=3,860,IF(I7=4,790,IF(I7=5,720,650-(I7-6)*(650/$H$5)))))))</f>
        <v>0</v>
      </c>
      <c r="K7" s="35"/>
      <c r="L7" s="23">
        <f aca="true" t="shared" si="3" ref="L7:L16">IF(K7=0,0,IF(K7=1,1000,IF(K7=2,930,IF(K7=3,860,IF(K7=4,790,IF(K7=5,720,650-(K7-6)*(650/$L$5)))))))</f>
        <v>0</v>
      </c>
      <c r="M7" s="36"/>
      <c r="N7" s="22">
        <f aca="true" t="shared" si="4" ref="N7:N16">IF(M7=0,0,IF(M7=1,1000,IF(M7=2,930,IF(M7=3,860,IF(M7=4,790,IF(M7=5,720,650-(M7-6)*(650/$N$5)))))))</f>
        <v>0</v>
      </c>
      <c r="O7" s="36"/>
      <c r="P7" s="22">
        <f aca="true" t="shared" si="5" ref="P7:P16">IF(O7=0,0,IF(O7=1,1000,IF(O7=2,930,IF(O7=3,860,IF(O7=4,790,IF(O7=5,720,650-(O7-6)*(650/$N$5)))))))</f>
        <v>0</v>
      </c>
      <c r="Q7" s="35"/>
      <c r="R7" s="23">
        <f aca="true" t="shared" si="6" ref="R7:R16">IF(Q7=0,0,IF(Q7=1,1200,IF(Q7=2,1120,IF(Q7=3,1040,IF(Q7=4,960,IF(Q7=5,880,800-(Q7-6)*(800/$R$5)))))))</f>
        <v>0</v>
      </c>
      <c r="S7" s="36"/>
      <c r="T7" s="22">
        <f aca="true" t="shared" si="7" ref="T7:T16">IF(S7=0,0,IF(S7=1,1000,IF(S7=2,930,IF(S7=3,860,IF(S7=4,790,IF(S7=5,720,650-(S7-6)*(650/$T$5)))))))</f>
        <v>0</v>
      </c>
    </row>
    <row r="8" spans="1:20" ht="15">
      <c r="A8" s="55">
        <v>2</v>
      </c>
      <c r="B8" s="53" t="s">
        <v>131</v>
      </c>
      <c r="C8" s="52" t="s">
        <v>283</v>
      </c>
      <c r="D8" s="51" t="s">
        <v>183</v>
      </c>
      <c r="E8" s="43">
        <f>SUM(LARGE((H8,L8,N8,P8,R8,T8),1),LARGE((H8,L8,N8,P8,R8,T8),2),LARGE((H8,L8,N8,P8,R8,T8),3),LARGE((H8,L8,N8,P8,R8,T8),4))</f>
        <v>930</v>
      </c>
      <c r="F8" s="44">
        <f t="shared" si="0"/>
        <v>930</v>
      </c>
      <c r="G8" s="57">
        <v>2</v>
      </c>
      <c r="H8" s="14">
        <f t="shared" si="1"/>
        <v>930</v>
      </c>
      <c r="I8" s="57"/>
      <c r="J8" s="14">
        <f t="shared" si="2"/>
        <v>0</v>
      </c>
      <c r="K8" s="30"/>
      <c r="L8" s="16">
        <f t="shared" si="3"/>
        <v>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285</v>
      </c>
      <c r="C9" s="52" t="s">
        <v>286</v>
      </c>
      <c r="D9" s="51" t="s">
        <v>92</v>
      </c>
      <c r="E9" s="43">
        <f>SUM(LARGE((H9,L9,N9,P9,R9,T9),1),LARGE((H9,L9,N9,P9,R9,T9),2),LARGE((H9,L9,N9,P9,R9,T9),3),LARGE((H9,L9,N9,P9,R9,T9),4))</f>
        <v>860</v>
      </c>
      <c r="F9" s="44">
        <f t="shared" si="0"/>
        <v>860</v>
      </c>
      <c r="G9" s="57">
        <v>3</v>
      </c>
      <c r="H9" s="14">
        <f t="shared" si="1"/>
        <v>860</v>
      </c>
      <c r="I9" s="57"/>
      <c r="J9" s="14">
        <f t="shared" si="2"/>
        <v>0</v>
      </c>
      <c r="K9" s="30"/>
      <c r="L9" s="16">
        <f t="shared" si="3"/>
        <v>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269</v>
      </c>
      <c r="C10" s="52" t="s">
        <v>287</v>
      </c>
      <c r="D10" s="51" t="s">
        <v>59</v>
      </c>
      <c r="E10" s="43">
        <f>SUM(LARGE((H10,L10,N10,P10,R10,T10),1),LARGE((H10,L10,N10,P10,R10,T10),2),LARGE((H10,L10,N10,P10,R10,T10),3),LARGE((H10,L10,N10,P10,R10,T10),4))</f>
        <v>790</v>
      </c>
      <c r="F10" s="44">
        <f t="shared" si="0"/>
        <v>790</v>
      </c>
      <c r="G10" s="57">
        <v>4</v>
      </c>
      <c r="H10" s="14">
        <f t="shared" si="1"/>
        <v>790</v>
      </c>
      <c r="I10" s="57"/>
      <c r="J10" s="14">
        <f t="shared" si="2"/>
        <v>0</v>
      </c>
      <c r="K10" s="30"/>
      <c r="L10" s="16">
        <f t="shared" si="3"/>
        <v>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 t="s">
        <v>288</v>
      </c>
      <c r="C11" s="52" t="s">
        <v>289</v>
      </c>
      <c r="D11" s="51" t="s">
        <v>284</v>
      </c>
      <c r="E11" s="43">
        <f>SUM(LARGE((H11,L11,N11,P11,R11,T11),1),LARGE((H11,L11,N11,P11,R11,T11),2),LARGE((H11,L11,N11,P11,R11,T11),3),LARGE((H11,L11,N11,P11,R11,T11),4))</f>
        <v>720</v>
      </c>
      <c r="F11" s="44">
        <f t="shared" si="0"/>
        <v>720</v>
      </c>
      <c r="G11" s="57">
        <v>5</v>
      </c>
      <c r="H11" s="14">
        <f t="shared" si="1"/>
        <v>720</v>
      </c>
      <c r="I11" s="57"/>
      <c r="J11" s="14">
        <f t="shared" si="2"/>
        <v>0</v>
      </c>
      <c r="K11" s="30"/>
      <c r="L11" s="16">
        <f t="shared" si="3"/>
        <v>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/>
      <c r="C12" s="52"/>
      <c r="D12" s="51"/>
      <c r="E12" s="43">
        <f>SUM(LARGE((H12,L12,N12,P12,R12,T12),1),LARGE((H12,L12,N12,P12,R12,T12),2),LARGE((H12,L12,N12,P12,R12,T12),3),LARGE((H12,L12,N12,P12,R12,T12),4))</f>
        <v>0</v>
      </c>
      <c r="F12" s="44">
        <f t="shared" si="0"/>
        <v>0</v>
      </c>
      <c r="G12" s="57"/>
      <c r="H12" s="14">
        <f t="shared" si="1"/>
        <v>0</v>
      </c>
      <c r="I12" s="57"/>
      <c r="J12" s="14">
        <f t="shared" si="2"/>
        <v>0</v>
      </c>
      <c r="K12" s="30"/>
      <c r="L12" s="16">
        <f t="shared" si="3"/>
        <v>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/>
      <c r="C13" s="52"/>
      <c r="D13" s="51"/>
      <c r="E13" s="43">
        <f>SUM(LARGE((H13,L13,N13,P13,R13,T13),1),LARGE((H13,L13,N13,P13,R13,T13),2),LARGE((H13,L13,N13,P13,R13,T13),3),LARGE((H13,L13,N13,P13,R13,T13),4))</f>
        <v>0</v>
      </c>
      <c r="F13" s="44">
        <f t="shared" si="0"/>
        <v>0</v>
      </c>
      <c r="G13" s="57"/>
      <c r="H13" s="14">
        <f t="shared" si="1"/>
        <v>0</v>
      </c>
      <c r="I13" s="57"/>
      <c r="J13" s="14">
        <f t="shared" si="2"/>
        <v>0</v>
      </c>
      <c r="K13" s="30"/>
      <c r="L13" s="16">
        <f t="shared" si="3"/>
        <v>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/>
      <c r="C14" s="52"/>
      <c r="D14" s="51"/>
      <c r="E14" s="43">
        <f>SUM(LARGE((H14,L14,N14,P14,R14,T14),1),LARGE((H14,L14,N14,P14,R14,T14),2),LARGE((H14,L14,N14,P14,R14,T14),3),LARGE((H14,L14,N14,P14,R14,T14),4))</f>
        <v>0</v>
      </c>
      <c r="F14" s="44">
        <f t="shared" si="0"/>
        <v>0</v>
      </c>
      <c r="G14" s="57"/>
      <c r="H14" s="14">
        <f t="shared" si="1"/>
        <v>0</v>
      </c>
      <c r="I14" s="57"/>
      <c r="J14" s="14">
        <f t="shared" si="2"/>
        <v>0</v>
      </c>
      <c r="K14" s="30"/>
      <c r="L14" s="16">
        <f t="shared" si="3"/>
        <v>0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/>
      <c r="C15" s="52"/>
      <c r="D15" s="51"/>
      <c r="E15" s="43">
        <f>SUM(LARGE((H15,L15,N15,P15,R15,T15),1),LARGE((H15,L15,N15,P15,R15,T15),2),LARGE((H15,L15,N15,P15,R15,T15),3),LARGE((H15,L15,N15,P15,R15,T15),4))</f>
        <v>0</v>
      </c>
      <c r="F15" s="44">
        <f t="shared" si="0"/>
        <v>0</v>
      </c>
      <c r="G15" s="57"/>
      <c r="H15" s="14">
        <f t="shared" si="1"/>
        <v>0</v>
      </c>
      <c r="I15" s="57"/>
      <c r="J15" s="14">
        <f t="shared" si="2"/>
        <v>0</v>
      </c>
      <c r="K15" s="30"/>
      <c r="L15" s="16">
        <f t="shared" si="3"/>
        <v>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.75" thickBot="1">
      <c r="A16" s="88">
        <v>10</v>
      </c>
      <c r="B16" s="89"/>
      <c r="C16" s="90"/>
      <c r="D16" s="91"/>
      <c r="E16" s="92">
        <f>SUM(LARGE((H16,L16,N16,P16,R16,T16),1),LARGE((H16,L16,N16,P16,R16,T16),2),LARGE((H16,L16,N16,P16,R16,T16),3),LARGE((H16,L16,N16,P16,R16,T16),4))</f>
        <v>0</v>
      </c>
      <c r="F16" s="93">
        <f t="shared" si="0"/>
        <v>0</v>
      </c>
      <c r="G16" s="99"/>
      <c r="H16" s="95">
        <f t="shared" si="1"/>
        <v>0</v>
      </c>
      <c r="I16" s="99"/>
      <c r="J16" s="95">
        <f t="shared" si="2"/>
        <v>0</v>
      </c>
      <c r="K16" s="100"/>
      <c r="L16" s="98">
        <f t="shared" si="3"/>
        <v>0</v>
      </c>
      <c r="M16" s="101"/>
      <c r="N16" s="95">
        <f t="shared" si="4"/>
        <v>0</v>
      </c>
      <c r="O16" s="101"/>
      <c r="P16" s="95">
        <f t="shared" si="5"/>
        <v>0</v>
      </c>
      <c r="Q16" s="100"/>
      <c r="R16" s="98">
        <f t="shared" si="6"/>
        <v>0</v>
      </c>
      <c r="S16" s="101"/>
      <c r="T16" s="95">
        <f t="shared" si="7"/>
        <v>0</v>
      </c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</sheetData>
  <sheetProtection/>
  <mergeCells count="11">
    <mergeCell ref="A3:A5"/>
    <mergeCell ref="B3:D5"/>
    <mergeCell ref="E3:F4"/>
    <mergeCell ref="G3:H3"/>
    <mergeCell ref="I3:J3"/>
    <mergeCell ref="K3:L3"/>
    <mergeCell ref="M3:N3"/>
    <mergeCell ref="O3:P3"/>
    <mergeCell ref="Q3:R3"/>
    <mergeCell ref="S3:T3"/>
    <mergeCell ref="E5:F5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6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48" t="s">
        <v>15</v>
      </c>
      <c r="F1" s="61" t="s">
        <v>133</v>
      </c>
    </row>
    <row r="2" ht="15.75" thickBot="1"/>
    <row r="3" spans="1:22" ht="15">
      <c r="A3" s="62"/>
      <c r="B3" s="65" t="s">
        <v>37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9" t="s">
        <v>10</v>
      </c>
      <c r="N3" s="81"/>
      <c r="O3" s="79" t="s">
        <v>42</v>
      </c>
      <c r="P3" s="80"/>
      <c r="Q3" s="78" t="s">
        <v>11</v>
      </c>
      <c r="R3" s="75"/>
      <c r="S3" s="78" t="s">
        <v>12</v>
      </c>
      <c r="T3" s="75"/>
      <c r="U3" s="74" t="s">
        <v>13</v>
      </c>
      <c r="V3" s="75"/>
    </row>
    <row r="4" spans="1:22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13</v>
      </c>
      <c r="I5" s="1" t="s">
        <v>8</v>
      </c>
      <c r="J5" s="9"/>
      <c r="K5" s="1" t="s">
        <v>8</v>
      </c>
      <c r="L5" s="9"/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106</v>
      </c>
      <c r="C7" s="60" t="s">
        <v>107</v>
      </c>
      <c r="D7" s="50" t="s">
        <v>59</v>
      </c>
      <c r="E7" s="41">
        <f>SUM(LARGE((H7,L7,N7,P7,R7,T7,V7),1),LARGE((H7,L7,N7,P7,R7,T7,V7),2),LARGE((H7,L7,N7,P7,R7,T7,V7),3),LARGE((H7,L7,N7,P7,R7,T7,V7),4),LARGE((H7,L7,N7,P7,R7,T7,V7),5))</f>
        <v>1000</v>
      </c>
      <c r="F7" s="42">
        <f aca="true" t="shared" si="0" ref="F7:F19">H7+L7+N7+P7+R7+T7+V7</f>
        <v>1000</v>
      </c>
      <c r="G7" s="31">
        <v>1</v>
      </c>
      <c r="H7" s="22">
        <f aca="true" t="shared" si="1" ref="H7:J19">IF(G7=0,0,IF(G7=1,1000,IF(G7=2,930,IF(G7=3,860,IF(G7=4,790,IF(G7=5,720,650-(G7-6)*(650/$H$5)))))))</f>
        <v>1000</v>
      </c>
      <c r="I7" s="31"/>
      <c r="J7" s="22">
        <f t="shared" si="1"/>
        <v>0</v>
      </c>
      <c r="K7" s="33"/>
      <c r="L7" s="22">
        <f aca="true" t="shared" si="2" ref="L7:L19">IF(K7=0,0,IF(K7=1,1000,IF(K7=2,930,IF(K7=3,860,IF(K7=4,790,IF(K7=5,720,650-(K7-6)*(650/$L$5)))))))</f>
        <v>0</v>
      </c>
      <c r="M7" s="31"/>
      <c r="N7" s="23">
        <f aca="true" t="shared" si="3" ref="N7:N19">IF(M7=0,0,IF(M7=1,1000,IF(M7=2,930,IF(M7=3,860,IF(M7=4,790,IF(M7=5,720,650-(M7-6)*(650/$N$5)))))))</f>
        <v>0</v>
      </c>
      <c r="O7" s="33"/>
      <c r="P7" s="22">
        <f aca="true" t="shared" si="4" ref="P7:P19">IF(O7=0,0,IF(O7=1,1000,IF(O7=2,930,IF(O7=3,860,IF(O7=4,790,IF(O7=5,720,650-(O7-6)*(650/$N$5)))))))</f>
        <v>0</v>
      </c>
      <c r="Q7" s="33"/>
      <c r="R7" s="22">
        <f aca="true" t="shared" si="5" ref="R7:R19">IF(Q7=0,0,IF(Q7=1,1200,IF(Q7=2,1120,IF(Q7=3,1040,IF(Q7=4,960,IF(Q7=5,880,800-(Q7-6)*(800/$R$5)))))))</f>
        <v>0</v>
      </c>
      <c r="S7" s="31"/>
      <c r="T7" s="23">
        <f aca="true" t="shared" si="6" ref="T7:T19">IF(S7=0,0,IF(S7=1,1000,IF(S7=2,930,IF(S7=3,860,IF(S7=4,790,IF(S7=5,720,650-(S7-6)*(650/$T$5)))))))</f>
        <v>0</v>
      </c>
      <c r="U7" s="33"/>
      <c r="V7" s="22">
        <f aca="true" t="shared" si="7" ref="V7:V19">IF(U7=0,0,IF(U7=1,1000,IF(U7=2,930,IF(U7=3,860,IF(U7=4,790,IF(U7=5,720,650-(U7-6)*(650/$V$5)))))))</f>
        <v>0</v>
      </c>
    </row>
    <row r="8" spans="1:22" ht="15">
      <c r="A8" s="55">
        <v>2</v>
      </c>
      <c r="B8" s="53" t="s">
        <v>108</v>
      </c>
      <c r="C8" s="52" t="s">
        <v>109</v>
      </c>
      <c r="D8" s="51" t="s">
        <v>56</v>
      </c>
      <c r="E8" s="43">
        <f>SUM(LARGE((H8,L8,N8,P8,R8,T8,V8),1),LARGE((H8,L8,N8,P8,R8,T8,V8),2),LARGE((H8,L8,N8,P8,R8,T8,V8),3),LARGE((H8,L8,N8,P8,R8,T8,V8),4),LARGE((H8,L8,N8,P8,R8,T8,V8),5))</f>
        <v>930</v>
      </c>
      <c r="F8" s="44">
        <f t="shared" si="0"/>
        <v>930</v>
      </c>
      <c r="G8" s="32">
        <v>2</v>
      </c>
      <c r="H8" s="14">
        <f t="shared" si="1"/>
        <v>930</v>
      </c>
      <c r="I8" s="32"/>
      <c r="J8" s="14">
        <f t="shared" si="1"/>
        <v>0</v>
      </c>
      <c r="K8" s="34"/>
      <c r="L8" s="14">
        <f t="shared" si="2"/>
        <v>0</v>
      </c>
      <c r="M8" s="32"/>
      <c r="N8" s="16">
        <f t="shared" si="3"/>
        <v>0</v>
      </c>
      <c r="O8" s="34"/>
      <c r="P8" s="14">
        <f t="shared" si="4"/>
        <v>0</v>
      </c>
      <c r="Q8" s="34"/>
      <c r="R8" s="14">
        <f t="shared" si="5"/>
        <v>0</v>
      </c>
      <c r="S8" s="32"/>
      <c r="T8" s="16">
        <f t="shared" si="6"/>
        <v>0</v>
      </c>
      <c r="U8" s="34"/>
      <c r="V8" s="14">
        <f t="shared" si="7"/>
        <v>0</v>
      </c>
    </row>
    <row r="9" spans="1:22" ht="15">
      <c r="A9" s="55">
        <v>3</v>
      </c>
      <c r="B9" s="53" t="s">
        <v>110</v>
      </c>
      <c r="C9" s="52" t="s">
        <v>111</v>
      </c>
      <c r="D9" s="51" t="s">
        <v>59</v>
      </c>
      <c r="E9" s="43">
        <f>SUM(LARGE((H9,L9,N9,P9,R9,T9,V9),1),LARGE((H9,L9,N9,P9,R9,T9,V9),2),LARGE((H9,L9,N9,P9,R9,T9,V9),3),LARGE((H9,L9,N9,P9,R9,T9,V9),4),LARGE((H9,L9,N9,P9,R9,T9,V9),5))</f>
        <v>860</v>
      </c>
      <c r="F9" s="44">
        <f t="shared" si="0"/>
        <v>860</v>
      </c>
      <c r="G9" s="32">
        <v>3</v>
      </c>
      <c r="H9" s="14">
        <f t="shared" si="1"/>
        <v>860</v>
      </c>
      <c r="I9" s="32"/>
      <c r="J9" s="14">
        <f t="shared" si="1"/>
        <v>0</v>
      </c>
      <c r="K9" s="13"/>
      <c r="L9" s="14">
        <f t="shared" si="2"/>
        <v>0</v>
      </c>
      <c r="M9" s="15"/>
      <c r="N9" s="16">
        <f t="shared" si="3"/>
        <v>0</v>
      </c>
      <c r="O9" s="13"/>
      <c r="P9" s="14">
        <f t="shared" si="4"/>
        <v>0</v>
      </c>
      <c r="Q9" s="13"/>
      <c r="R9" s="14">
        <f t="shared" si="5"/>
        <v>0</v>
      </c>
      <c r="S9" s="15"/>
      <c r="T9" s="16">
        <f t="shared" si="6"/>
        <v>0</v>
      </c>
      <c r="U9" s="13"/>
      <c r="V9" s="14">
        <f t="shared" si="7"/>
        <v>0</v>
      </c>
    </row>
    <row r="10" spans="1:22" ht="15">
      <c r="A10" s="55">
        <v>4</v>
      </c>
      <c r="B10" s="53" t="s">
        <v>112</v>
      </c>
      <c r="C10" s="52" t="s">
        <v>113</v>
      </c>
      <c r="D10" s="51" t="s">
        <v>59</v>
      </c>
      <c r="E10" s="43">
        <f>SUM(LARGE((H10,L10,N10,P10,R10,T10,V10),1),LARGE((H10,L10,N10,P10,R10,T10,V10),2),LARGE((H10,L10,N10,P10,R10,T10,V10),3),LARGE((H10,L10,N10,P10,R10,T10,V10),4),LARGE((H10,L10,N10,P10,R10,T10,V10),5))</f>
        <v>790</v>
      </c>
      <c r="F10" s="44">
        <f t="shared" si="0"/>
        <v>790</v>
      </c>
      <c r="G10" s="32">
        <v>4</v>
      </c>
      <c r="H10" s="14">
        <f t="shared" si="1"/>
        <v>790</v>
      </c>
      <c r="I10" s="32"/>
      <c r="J10" s="14">
        <f t="shared" si="1"/>
        <v>0</v>
      </c>
      <c r="K10" s="34"/>
      <c r="L10" s="14">
        <f t="shared" si="2"/>
        <v>0</v>
      </c>
      <c r="M10" s="32"/>
      <c r="N10" s="16">
        <f t="shared" si="3"/>
        <v>0</v>
      </c>
      <c r="O10" s="34"/>
      <c r="P10" s="14">
        <f t="shared" si="4"/>
        <v>0</v>
      </c>
      <c r="Q10" s="34"/>
      <c r="R10" s="14">
        <f t="shared" si="5"/>
        <v>0</v>
      </c>
      <c r="S10" s="32"/>
      <c r="T10" s="16">
        <f t="shared" si="6"/>
        <v>0</v>
      </c>
      <c r="U10" s="34"/>
      <c r="V10" s="14">
        <f t="shared" si="7"/>
        <v>0</v>
      </c>
    </row>
    <row r="11" spans="1:22" ht="15">
      <c r="A11" s="55">
        <v>5</v>
      </c>
      <c r="B11" s="53" t="s">
        <v>114</v>
      </c>
      <c r="C11" s="52" t="s">
        <v>115</v>
      </c>
      <c r="D11" s="51" t="s">
        <v>116</v>
      </c>
      <c r="E11" s="43">
        <f>SUM(LARGE((H11,L11,N11,P11,R11,T11,V11),1),LARGE((H11,L11,N11,P11,R11,T11,V11),2),LARGE((H11,L11,N11,P11,R11,T11,V11),3),LARGE((H11,L11,N11,P11,R11,T11,V11),4),LARGE((H11,L11,N11,P11,R11,T11,V11),5))</f>
        <v>720</v>
      </c>
      <c r="F11" s="44">
        <f t="shared" si="0"/>
        <v>720</v>
      </c>
      <c r="G11" s="32">
        <v>5</v>
      </c>
      <c r="H11" s="14">
        <f t="shared" si="1"/>
        <v>720</v>
      </c>
      <c r="I11" s="32"/>
      <c r="J11" s="14">
        <f t="shared" si="1"/>
        <v>0</v>
      </c>
      <c r="K11" s="13"/>
      <c r="L11" s="14">
        <f t="shared" si="2"/>
        <v>0</v>
      </c>
      <c r="M11" s="15"/>
      <c r="N11" s="16">
        <f t="shared" si="3"/>
        <v>0</v>
      </c>
      <c r="O11" s="13"/>
      <c r="P11" s="14">
        <f t="shared" si="4"/>
        <v>0</v>
      </c>
      <c r="Q11" s="13"/>
      <c r="R11" s="14">
        <f t="shared" si="5"/>
        <v>0</v>
      </c>
      <c r="S11" s="15"/>
      <c r="T11" s="16">
        <f t="shared" si="6"/>
        <v>0</v>
      </c>
      <c r="U11" s="13"/>
      <c r="V11" s="14">
        <f t="shared" si="7"/>
        <v>0</v>
      </c>
    </row>
    <row r="12" spans="1:22" ht="15">
      <c r="A12" s="55">
        <v>6</v>
      </c>
      <c r="B12" s="53" t="s">
        <v>117</v>
      </c>
      <c r="C12" s="52" t="s">
        <v>118</v>
      </c>
      <c r="D12" s="51" t="s">
        <v>59</v>
      </c>
      <c r="E12" s="43">
        <f>SUM(LARGE((H12,L12,N12,P12,R12,T12,V12),1),LARGE((H12,L12,N12,P12,R12,T12,V12),2),LARGE((H12,L12,N12,P12,R12,T12,V12),3),LARGE((H12,L12,N12,P12,R12,T12,V12),4),LARGE((H12,L12,N12,P12,R12,T12,V12),5))</f>
        <v>650</v>
      </c>
      <c r="F12" s="44">
        <f t="shared" si="0"/>
        <v>650</v>
      </c>
      <c r="G12" s="32">
        <v>6</v>
      </c>
      <c r="H12" s="14">
        <f t="shared" si="1"/>
        <v>650</v>
      </c>
      <c r="I12" s="32"/>
      <c r="J12" s="14">
        <f t="shared" si="1"/>
        <v>0</v>
      </c>
      <c r="K12" s="34"/>
      <c r="L12" s="14">
        <f t="shared" si="2"/>
        <v>0</v>
      </c>
      <c r="M12" s="32"/>
      <c r="N12" s="16">
        <f t="shared" si="3"/>
        <v>0</v>
      </c>
      <c r="O12" s="34"/>
      <c r="P12" s="14">
        <f t="shared" si="4"/>
        <v>0</v>
      </c>
      <c r="Q12" s="34"/>
      <c r="R12" s="14">
        <f t="shared" si="5"/>
        <v>0</v>
      </c>
      <c r="S12" s="32"/>
      <c r="T12" s="16">
        <f t="shared" si="6"/>
        <v>0</v>
      </c>
      <c r="U12" s="34"/>
      <c r="V12" s="14">
        <f t="shared" si="7"/>
        <v>0</v>
      </c>
    </row>
    <row r="13" spans="1:22" ht="15">
      <c r="A13" s="55">
        <v>7</v>
      </c>
      <c r="B13" s="53" t="s">
        <v>119</v>
      </c>
      <c r="C13" s="52" t="s">
        <v>120</v>
      </c>
      <c r="D13" s="51" t="s">
        <v>85</v>
      </c>
      <c r="E13" s="43">
        <f>SUM(LARGE((H13,L13,N13,P13,R13,T13,V13),1),LARGE((H13,L13,N13,P13,R13,T13,V13),2),LARGE((H13,L13,N13,P13,R13,T13,V13),3),LARGE((H13,L13,N13,P13,R13,T13,V13),4),LARGE((H13,L13,N13,P13,R13,T13,V13),5))</f>
        <v>600</v>
      </c>
      <c r="F13" s="44">
        <f t="shared" si="0"/>
        <v>600</v>
      </c>
      <c r="G13" s="32">
        <v>7</v>
      </c>
      <c r="H13" s="14">
        <f t="shared" si="1"/>
        <v>600</v>
      </c>
      <c r="I13" s="32"/>
      <c r="J13" s="14">
        <f t="shared" si="1"/>
        <v>0</v>
      </c>
      <c r="K13" s="13"/>
      <c r="L13" s="14">
        <f t="shared" si="2"/>
        <v>0</v>
      </c>
      <c r="M13" s="15"/>
      <c r="N13" s="16">
        <f t="shared" si="3"/>
        <v>0</v>
      </c>
      <c r="O13" s="13"/>
      <c r="P13" s="14">
        <f t="shared" si="4"/>
        <v>0</v>
      </c>
      <c r="Q13" s="13"/>
      <c r="R13" s="14">
        <f t="shared" si="5"/>
        <v>0</v>
      </c>
      <c r="S13" s="15"/>
      <c r="T13" s="16">
        <f t="shared" si="6"/>
        <v>0</v>
      </c>
      <c r="U13" s="13"/>
      <c r="V13" s="14">
        <f t="shared" si="7"/>
        <v>0</v>
      </c>
    </row>
    <row r="14" spans="1:22" ht="15">
      <c r="A14" s="55">
        <v>8</v>
      </c>
      <c r="B14" s="53" t="s">
        <v>121</v>
      </c>
      <c r="C14" s="52" t="s">
        <v>122</v>
      </c>
      <c r="D14" s="51" t="s">
        <v>59</v>
      </c>
      <c r="E14" s="43">
        <f>SUM(LARGE((H14,L14,N14,P14,R14,T14,V14),1),LARGE((H14,L14,N14,P14,R14,T14,V14),2),LARGE((H14,L14,N14,P14,R14,T14,V14),3),LARGE((H14,L14,N14,P14,R14,T14,V14),4),LARGE((H14,L14,N14,P14,R14,T14,V14),5))</f>
        <v>550</v>
      </c>
      <c r="F14" s="44">
        <f t="shared" si="0"/>
        <v>550</v>
      </c>
      <c r="G14" s="32">
        <v>8</v>
      </c>
      <c r="H14" s="14">
        <f t="shared" si="1"/>
        <v>550</v>
      </c>
      <c r="I14" s="32"/>
      <c r="J14" s="14">
        <f t="shared" si="1"/>
        <v>0</v>
      </c>
      <c r="K14" s="34"/>
      <c r="L14" s="14">
        <f t="shared" si="2"/>
        <v>0</v>
      </c>
      <c r="M14" s="32"/>
      <c r="N14" s="16">
        <f t="shared" si="3"/>
        <v>0</v>
      </c>
      <c r="O14" s="34"/>
      <c r="P14" s="14">
        <f t="shared" si="4"/>
        <v>0</v>
      </c>
      <c r="Q14" s="34"/>
      <c r="R14" s="14">
        <f t="shared" si="5"/>
        <v>0</v>
      </c>
      <c r="S14" s="32"/>
      <c r="T14" s="16">
        <f t="shared" si="6"/>
        <v>0</v>
      </c>
      <c r="U14" s="34"/>
      <c r="V14" s="14">
        <f t="shared" si="7"/>
        <v>0</v>
      </c>
    </row>
    <row r="15" spans="1:22" ht="15">
      <c r="A15" s="55">
        <v>9</v>
      </c>
      <c r="B15" s="53" t="s">
        <v>123</v>
      </c>
      <c r="C15" s="52" t="s">
        <v>124</v>
      </c>
      <c r="D15" s="51" t="s">
        <v>59</v>
      </c>
      <c r="E15" s="43">
        <f>SUM(LARGE((H15,L15,N15,P15,R15,T15,V15),1),LARGE((H15,L15,N15,P15,R15,T15,V15),2),LARGE((H15,L15,N15,P15,R15,T15,V15),3),LARGE((H15,L15,N15,P15,R15,T15,V15),4),LARGE((H15,L15,N15,P15,R15,T15,V15),5))</f>
        <v>500</v>
      </c>
      <c r="F15" s="44">
        <f t="shared" si="0"/>
        <v>500</v>
      </c>
      <c r="G15" s="32">
        <v>9</v>
      </c>
      <c r="H15" s="14">
        <f t="shared" si="1"/>
        <v>500</v>
      </c>
      <c r="I15" s="32"/>
      <c r="J15" s="14">
        <f t="shared" si="1"/>
        <v>0</v>
      </c>
      <c r="K15" s="13"/>
      <c r="L15" s="14">
        <f t="shared" si="2"/>
        <v>0</v>
      </c>
      <c r="M15" s="15"/>
      <c r="N15" s="16">
        <f t="shared" si="3"/>
        <v>0</v>
      </c>
      <c r="O15" s="13"/>
      <c r="P15" s="14">
        <f t="shared" si="4"/>
        <v>0</v>
      </c>
      <c r="Q15" s="13"/>
      <c r="R15" s="14">
        <f t="shared" si="5"/>
        <v>0</v>
      </c>
      <c r="S15" s="15"/>
      <c r="T15" s="16">
        <f t="shared" si="6"/>
        <v>0</v>
      </c>
      <c r="U15" s="13"/>
      <c r="V15" s="14">
        <f t="shared" si="7"/>
        <v>0</v>
      </c>
    </row>
    <row r="16" spans="1:22" ht="15">
      <c r="A16" s="55">
        <v>10</v>
      </c>
      <c r="B16" s="53" t="s">
        <v>125</v>
      </c>
      <c r="C16" s="52" t="s">
        <v>126</v>
      </c>
      <c r="D16" s="51" t="s">
        <v>59</v>
      </c>
      <c r="E16" s="43">
        <f>SUM(LARGE((H16,L16,N16,P16,R16,T16,V16),1),LARGE((H16,L16,N16,P16,R16,T16,V16),2),LARGE((H16,L16,N16,P16,R16,T16,V16),3),LARGE((H16,L16,N16,P16,R16,T16,V16),4),LARGE((H16,L16,N16,P16,R16,T16,V16),5))</f>
        <v>450</v>
      </c>
      <c r="F16" s="44">
        <f t="shared" si="0"/>
        <v>450</v>
      </c>
      <c r="G16" s="32">
        <v>10</v>
      </c>
      <c r="H16" s="14">
        <f t="shared" si="1"/>
        <v>450</v>
      </c>
      <c r="I16" s="32"/>
      <c r="J16" s="14">
        <f t="shared" si="1"/>
        <v>0</v>
      </c>
      <c r="K16" s="34"/>
      <c r="L16" s="14">
        <f t="shared" si="2"/>
        <v>0</v>
      </c>
      <c r="M16" s="32"/>
      <c r="N16" s="16">
        <f t="shared" si="3"/>
        <v>0</v>
      </c>
      <c r="O16" s="34"/>
      <c r="P16" s="14">
        <f t="shared" si="4"/>
        <v>0</v>
      </c>
      <c r="Q16" s="34"/>
      <c r="R16" s="14">
        <f t="shared" si="5"/>
        <v>0</v>
      </c>
      <c r="S16" s="32"/>
      <c r="T16" s="16">
        <f t="shared" si="6"/>
        <v>0</v>
      </c>
      <c r="U16" s="34"/>
      <c r="V16" s="14">
        <f t="shared" si="7"/>
        <v>0</v>
      </c>
    </row>
    <row r="17" spans="1:22" ht="15">
      <c r="A17" s="55">
        <v>11</v>
      </c>
      <c r="B17" s="53" t="s">
        <v>127</v>
      </c>
      <c r="C17" s="52" t="s">
        <v>128</v>
      </c>
      <c r="D17" s="51" t="s">
        <v>116</v>
      </c>
      <c r="E17" s="43">
        <f>SUM(LARGE((H17,L17,N17,P17,R17,T17,V17),1),LARGE((H17,L17,N17,P17,R17,T17,V17),2),LARGE((H17,L17,N17,P17,R17,T17,V17),3),LARGE((H17,L17,N17,P17,R17,T17,V17),4),LARGE((H17,L17,N17,P17,R17,T17,V17),5))</f>
        <v>400</v>
      </c>
      <c r="F17" s="44">
        <f t="shared" si="0"/>
        <v>400</v>
      </c>
      <c r="G17" s="32">
        <v>11</v>
      </c>
      <c r="H17" s="14">
        <f t="shared" si="1"/>
        <v>400</v>
      </c>
      <c r="I17" s="32"/>
      <c r="J17" s="14">
        <f t="shared" si="1"/>
        <v>0</v>
      </c>
      <c r="K17" s="13"/>
      <c r="L17" s="14">
        <f t="shared" si="2"/>
        <v>0</v>
      </c>
      <c r="M17" s="15"/>
      <c r="N17" s="16">
        <f t="shared" si="3"/>
        <v>0</v>
      </c>
      <c r="O17" s="13"/>
      <c r="P17" s="14">
        <f t="shared" si="4"/>
        <v>0</v>
      </c>
      <c r="Q17" s="13"/>
      <c r="R17" s="14">
        <f t="shared" si="5"/>
        <v>0</v>
      </c>
      <c r="S17" s="15"/>
      <c r="T17" s="16">
        <f t="shared" si="6"/>
        <v>0</v>
      </c>
      <c r="U17" s="13"/>
      <c r="V17" s="14">
        <f t="shared" si="7"/>
        <v>0</v>
      </c>
    </row>
    <row r="18" spans="1:22" ht="15">
      <c r="A18" s="55">
        <v>12</v>
      </c>
      <c r="B18" s="53" t="s">
        <v>129</v>
      </c>
      <c r="C18" s="52" t="s">
        <v>130</v>
      </c>
      <c r="D18" s="51" t="s">
        <v>92</v>
      </c>
      <c r="E18" s="43">
        <f>SUM(LARGE((H18,L18,N18,P18,R18,T18,V18),1),LARGE((H18,L18,N18,P18,R18,T18,V18),2),LARGE((H18,L18,N18,P18,R18,T18,V18),3),LARGE((H18,L18,N18,P18,R18,T18,V18),4),LARGE((H18,L18,N18,P18,R18,T18,V18),5))</f>
        <v>350</v>
      </c>
      <c r="F18" s="44">
        <f t="shared" si="0"/>
        <v>350</v>
      </c>
      <c r="G18" s="32">
        <v>12</v>
      </c>
      <c r="H18" s="14">
        <f t="shared" si="1"/>
        <v>350</v>
      </c>
      <c r="I18" s="32"/>
      <c r="J18" s="14">
        <f t="shared" si="1"/>
        <v>0</v>
      </c>
      <c r="K18" s="34"/>
      <c r="L18" s="14">
        <f t="shared" si="2"/>
        <v>0</v>
      </c>
      <c r="M18" s="32"/>
      <c r="N18" s="16">
        <f t="shared" si="3"/>
        <v>0</v>
      </c>
      <c r="O18" s="34"/>
      <c r="P18" s="14">
        <f t="shared" si="4"/>
        <v>0</v>
      </c>
      <c r="Q18" s="34"/>
      <c r="R18" s="14">
        <f t="shared" si="5"/>
        <v>0</v>
      </c>
      <c r="S18" s="32"/>
      <c r="T18" s="16">
        <f t="shared" si="6"/>
        <v>0</v>
      </c>
      <c r="U18" s="34"/>
      <c r="V18" s="14">
        <f t="shared" si="7"/>
        <v>0</v>
      </c>
    </row>
    <row r="19" spans="1:22" ht="15.75" thickBot="1">
      <c r="A19" s="88">
        <v>13</v>
      </c>
      <c r="B19" s="89" t="s">
        <v>131</v>
      </c>
      <c r="C19" s="90" t="s">
        <v>132</v>
      </c>
      <c r="D19" s="91" t="s">
        <v>59</v>
      </c>
      <c r="E19" s="92">
        <f>SUM(LARGE((H19,L19,N19,P19,R19,T19,V19),1),LARGE((H19,L19,N19,P19,R19,T19,V19),2),LARGE((H19,L19,N19,P19,R19,T19,V19),3),LARGE((H19,L19,N19,P19,R19,T19,V19),4),LARGE((H19,L19,N19,P19,R19,T19,V19),5))</f>
        <v>300</v>
      </c>
      <c r="F19" s="93">
        <f t="shared" si="0"/>
        <v>300</v>
      </c>
      <c r="G19" s="94">
        <v>13</v>
      </c>
      <c r="H19" s="95">
        <f t="shared" si="1"/>
        <v>300</v>
      </c>
      <c r="I19" s="94"/>
      <c r="J19" s="95">
        <f t="shared" si="1"/>
        <v>0</v>
      </c>
      <c r="K19" s="96"/>
      <c r="L19" s="95">
        <f t="shared" si="2"/>
        <v>0</v>
      </c>
      <c r="M19" s="97"/>
      <c r="N19" s="98">
        <f t="shared" si="3"/>
        <v>0</v>
      </c>
      <c r="O19" s="96"/>
      <c r="P19" s="95">
        <f t="shared" si="4"/>
        <v>0</v>
      </c>
      <c r="Q19" s="96"/>
      <c r="R19" s="95">
        <f t="shared" si="5"/>
        <v>0</v>
      </c>
      <c r="S19" s="97"/>
      <c r="T19" s="98">
        <f t="shared" si="6"/>
        <v>0</v>
      </c>
      <c r="U19" s="96"/>
      <c r="V19" s="95">
        <f t="shared" si="7"/>
        <v>0</v>
      </c>
    </row>
    <row r="20" spans="1:25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17"/>
      <c r="Y20" s="17"/>
    </row>
    <row r="21" spans="1:25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7"/>
      <c r="Y21" s="17"/>
    </row>
    <row r="22" spans="1:25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17"/>
      <c r="Y22" s="17"/>
    </row>
    <row r="23" spans="1:25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7"/>
      <c r="Y23" s="17"/>
    </row>
    <row r="24" spans="1:25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17"/>
      <c r="Y24" s="17"/>
    </row>
    <row r="25" spans="1:25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7"/>
      <c r="Y25" s="17"/>
    </row>
    <row r="26" spans="1:25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7"/>
      <c r="Y26" s="17"/>
    </row>
    <row r="27" spans="1:25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7"/>
      <c r="Y27" s="17"/>
    </row>
    <row r="28" spans="1:25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17"/>
      <c r="Y28" s="17"/>
    </row>
    <row r="29" spans="1:25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7"/>
      <c r="Y29" s="17"/>
    </row>
    <row r="30" spans="1:25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7"/>
      <c r="Y30" s="17"/>
    </row>
    <row r="31" spans="1:25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7"/>
      <c r="Y31" s="17"/>
    </row>
    <row r="32" spans="1:25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7"/>
      <c r="Y32" s="17"/>
    </row>
    <row r="33" spans="1:25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7"/>
      <c r="Y33" s="17"/>
    </row>
    <row r="34" spans="1:25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7"/>
      <c r="Y34" s="17"/>
    </row>
    <row r="35" spans="1:25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7"/>
      <c r="Y35" s="17"/>
    </row>
    <row r="36" spans="1:25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7"/>
      <c r="Y36" s="17"/>
    </row>
    <row r="37" spans="1:25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7"/>
      <c r="Y37" s="17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7"/>
      <c r="Y38" s="17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</sheetData>
  <sheetProtection/>
  <mergeCells count="12">
    <mergeCell ref="M3:N3"/>
    <mergeCell ref="O3:P3"/>
    <mergeCell ref="Q3:R3"/>
    <mergeCell ref="S3:T3"/>
    <mergeCell ref="U3:V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0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48" t="s">
        <v>16</v>
      </c>
      <c r="F1" s="61" t="s">
        <v>133</v>
      </c>
    </row>
    <row r="2" ht="15.75" thickBot="1"/>
    <row r="3" spans="1:22" ht="15">
      <c r="A3" s="62"/>
      <c r="B3" s="65" t="s">
        <v>38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9" t="s">
        <v>10</v>
      </c>
      <c r="N3" s="81"/>
      <c r="O3" s="79" t="s">
        <v>42</v>
      </c>
      <c r="P3" s="80"/>
      <c r="Q3" s="78" t="s">
        <v>11</v>
      </c>
      <c r="R3" s="75"/>
      <c r="S3" s="78" t="s">
        <v>12</v>
      </c>
      <c r="T3" s="75"/>
      <c r="U3" s="74" t="s">
        <v>13</v>
      </c>
      <c r="V3" s="75"/>
    </row>
    <row r="4" spans="1:22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18</v>
      </c>
      <c r="I5" s="1" t="s">
        <v>8</v>
      </c>
      <c r="J5" s="9"/>
      <c r="K5" s="1" t="s">
        <v>8</v>
      </c>
      <c r="L5" s="9"/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134</v>
      </c>
      <c r="C7" s="60" t="s">
        <v>135</v>
      </c>
      <c r="D7" s="50" t="s">
        <v>59</v>
      </c>
      <c r="E7" s="41">
        <f>SUM(LARGE((H7,L7,N7,P7,R7,T7,V7),1),LARGE((H7,L7,N7,P7,R7,T7,V7),2),LARGE((H7,L7,N7,P7,R7,T7,V7),3),LARGE((H7,L7,N7,P7,R7,T7,V7),4),LARGE((H7,L7,N7,P7,R7,T7,V7),5))</f>
        <v>1000</v>
      </c>
      <c r="F7" s="42">
        <f aca="true" t="shared" si="0" ref="F7:F24">H7+L7+N7+P7+R7+T7+V7</f>
        <v>1000</v>
      </c>
      <c r="G7" s="31">
        <v>1</v>
      </c>
      <c r="H7" s="22">
        <f aca="true" t="shared" si="1" ref="H7:J22">IF(G7=0,0,IF(G7=1,1000,IF(G7=2,930,IF(G7=3,860,IF(G7=4,790,IF(G7=5,720,650-(G7-6)*(650/$H$5)))))))</f>
        <v>1000</v>
      </c>
      <c r="I7" s="31"/>
      <c r="J7" s="22">
        <f t="shared" si="1"/>
        <v>0</v>
      </c>
      <c r="K7" s="33"/>
      <c r="L7" s="22">
        <f aca="true" t="shared" si="2" ref="L7:L24">IF(K7=0,0,IF(K7=1,1000,IF(K7=2,930,IF(K7=3,860,IF(K7=4,790,IF(K7=5,720,650-(K7-6)*(650/$L$5)))))))</f>
        <v>0</v>
      </c>
      <c r="M7" s="31"/>
      <c r="N7" s="23">
        <f aca="true" t="shared" si="3" ref="N7:N24">IF(M7=0,0,IF(M7=1,1000,IF(M7=2,930,IF(M7=3,860,IF(M7=4,790,IF(M7=5,720,650-(M7-6)*(650/$N$5)))))))</f>
        <v>0</v>
      </c>
      <c r="O7" s="33"/>
      <c r="P7" s="22">
        <f aca="true" t="shared" si="4" ref="P7:P24">IF(O7=0,0,IF(O7=1,1000,IF(O7=2,930,IF(O7=3,860,IF(O7=4,790,IF(O7=5,720,650-(O7-6)*(650/$N$5)))))))</f>
        <v>0</v>
      </c>
      <c r="Q7" s="33"/>
      <c r="R7" s="22">
        <f aca="true" t="shared" si="5" ref="R7:R24">IF(Q7=0,0,IF(Q7=1,1200,IF(Q7=2,1120,IF(Q7=3,1040,IF(Q7=4,960,IF(Q7=5,880,800-(Q7-6)*(800/$R$5)))))))</f>
        <v>0</v>
      </c>
      <c r="S7" s="31"/>
      <c r="T7" s="23">
        <f aca="true" t="shared" si="6" ref="T7:T24">IF(S7=0,0,IF(S7=1,1000,IF(S7=2,930,IF(S7=3,860,IF(S7=4,790,IF(S7=5,720,650-(S7-6)*(650/$T$5)))))))</f>
        <v>0</v>
      </c>
      <c r="U7" s="33"/>
      <c r="V7" s="22">
        <f aca="true" t="shared" si="7" ref="V7:V24">IF(U7=0,0,IF(U7=1,1000,IF(U7=2,930,IF(U7=3,860,IF(U7=4,790,IF(U7=5,720,650-(U7-6)*(650/$V$5)))))))</f>
        <v>0</v>
      </c>
    </row>
    <row r="8" spans="1:22" ht="15">
      <c r="A8" s="55">
        <v>2</v>
      </c>
      <c r="B8" s="53" t="s">
        <v>136</v>
      </c>
      <c r="C8" s="52" t="s">
        <v>137</v>
      </c>
      <c r="D8" s="51" t="s">
        <v>59</v>
      </c>
      <c r="E8" s="43">
        <f>SUM(LARGE((H8,L8,N8,P8,R8,T8,V8),1),LARGE((H8,L8,N8,P8,R8,T8,V8),2),LARGE((H8,L8,N8,P8,R8,T8,V8),3),LARGE((H8,L8,N8,P8,R8,T8,V8),4),LARGE((H8,L8,N8,P8,R8,T8,V8),5))</f>
        <v>930</v>
      </c>
      <c r="F8" s="44">
        <f t="shared" si="0"/>
        <v>930</v>
      </c>
      <c r="G8" s="32">
        <v>2</v>
      </c>
      <c r="H8" s="14">
        <f t="shared" si="1"/>
        <v>930</v>
      </c>
      <c r="I8" s="32"/>
      <c r="J8" s="14">
        <f t="shared" si="1"/>
        <v>0</v>
      </c>
      <c r="K8" s="34"/>
      <c r="L8" s="14">
        <f t="shared" si="2"/>
        <v>0</v>
      </c>
      <c r="M8" s="32"/>
      <c r="N8" s="16">
        <f t="shared" si="3"/>
        <v>0</v>
      </c>
      <c r="O8" s="34"/>
      <c r="P8" s="14">
        <f t="shared" si="4"/>
        <v>0</v>
      </c>
      <c r="Q8" s="34"/>
      <c r="R8" s="14">
        <f t="shared" si="5"/>
        <v>0</v>
      </c>
      <c r="S8" s="32"/>
      <c r="T8" s="16">
        <f t="shared" si="6"/>
        <v>0</v>
      </c>
      <c r="U8" s="34"/>
      <c r="V8" s="14">
        <f t="shared" si="7"/>
        <v>0</v>
      </c>
    </row>
    <row r="9" spans="1:22" ht="15">
      <c r="A9" s="55">
        <v>3</v>
      </c>
      <c r="B9" s="53" t="s">
        <v>138</v>
      </c>
      <c r="C9" s="52" t="s">
        <v>139</v>
      </c>
      <c r="D9" s="51" t="s">
        <v>59</v>
      </c>
      <c r="E9" s="43">
        <f>SUM(LARGE((H9,L9,N9,P9,R9,T9,V9),1),LARGE((H9,L9,N9,P9,R9,T9,V9),2),LARGE((H9,L9,N9,P9,R9,T9,V9),3),LARGE((H9,L9,N9,P9,R9,T9,V9),4),LARGE((H9,L9,N9,P9,R9,T9,V9),5))</f>
        <v>860</v>
      </c>
      <c r="F9" s="44">
        <f t="shared" si="0"/>
        <v>860</v>
      </c>
      <c r="G9" s="32">
        <v>3</v>
      </c>
      <c r="H9" s="14">
        <f t="shared" si="1"/>
        <v>860</v>
      </c>
      <c r="I9" s="32"/>
      <c r="J9" s="14">
        <f t="shared" si="1"/>
        <v>0</v>
      </c>
      <c r="K9" s="13"/>
      <c r="L9" s="14">
        <f t="shared" si="2"/>
        <v>0</v>
      </c>
      <c r="M9" s="15"/>
      <c r="N9" s="16">
        <f t="shared" si="3"/>
        <v>0</v>
      </c>
      <c r="O9" s="13"/>
      <c r="P9" s="14">
        <f t="shared" si="4"/>
        <v>0</v>
      </c>
      <c r="Q9" s="13"/>
      <c r="R9" s="14">
        <f t="shared" si="5"/>
        <v>0</v>
      </c>
      <c r="S9" s="15"/>
      <c r="T9" s="16">
        <f t="shared" si="6"/>
        <v>0</v>
      </c>
      <c r="U9" s="13"/>
      <c r="V9" s="14">
        <f t="shared" si="7"/>
        <v>0</v>
      </c>
    </row>
    <row r="10" spans="1:22" ht="15">
      <c r="A10" s="55">
        <v>4</v>
      </c>
      <c r="B10" s="53" t="s">
        <v>140</v>
      </c>
      <c r="C10" s="52" t="s">
        <v>141</v>
      </c>
      <c r="D10" s="51" t="s">
        <v>51</v>
      </c>
      <c r="E10" s="43">
        <f>SUM(LARGE((H10,L10,N10,P10,R10,T10,V10),1),LARGE((H10,L10,N10,P10,R10,T10,V10),2),LARGE((H10,L10,N10,P10,R10,T10,V10),3),LARGE((H10,L10,N10,P10,R10,T10,V10),4),LARGE((H10,L10,N10,P10,R10,T10,V10),5))</f>
        <v>790</v>
      </c>
      <c r="F10" s="44">
        <f t="shared" si="0"/>
        <v>790</v>
      </c>
      <c r="G10" s="32">
        <v>4</v>
      </c>
      <c r="H10" s="14">
        <f t="shared" si="1"/>
        <v>790</v>
      </c>
      <c r="I10" s="32"/>
      <c r="J10" s="14">
        <f t="shared" si="1"/>
        <v>0</v>
      </c>
      <c r="K10" s="34"/>
      <c r="L10" s="14">
        <f t="shared" si="2"/>
        <v>0</v>
      </c>
      <c r="M10" s="32"/>
      <c r="N10" s="16">
        <f t="shared" si="3"/>
        <v>0</v>
      </c>
      <c r="O10" s="34"/>
      <c r="P10" s="14">
        <f t="shared" si="4"/>
        <v>0</v>
      </c>
      <c r="Q10" s="34"/>
      <c r="R10" s="14">
        <f t="shared" si="5"/>
        <v>0</v>
      </c>
      <c r="S10" s="32"/>
      <c r="T10" s="16">
        <f t="shared" si="6"/>
        <v>0</v>
      </c>
      <c r="U10" s="34"/>
      <c r="V10" s="14">
        <f t="shared" si="7"/>
        <v>0</v>
      </c>
    </row>
    <row r="11" spans="1:22" ht="15">
      <c r="A11" s="55">
        <v>5</v>
      </c>
      <c r="B11" s="53" t="s">
        <v>142</v>
      </c>
      <c r="C11" s="52" t="s">
        <v>143</v>
      </c>
      <c r="D11" s="51" t="s">
        <v>59</v>
      </c>
      <c r="E11" s="43">
        <f>SUM(LARGE((H11,L11,N11,P11,R11,T11,V11),1),LARGE((H11,L11,N11,P11,R11,T11,V11),2),LARGE((H11,L11,N11,P11,R11,T11,V11),3),LARGE((H11,L11,N11,P11,R11,T11,V11),4),LARGE((H11,L11,N11,P11,R11,T11,V11),5))</f>
        <v>720</v>
      </c>
      <c r="F11" s="44">
        <f t="shared" si="0"/>
        <v>720</v>
      </c>
      <c r="G11" s="32">
        <v>5</v>
      </c>
      <c r="H11" s="14">
        <f t="shared" si="1"/>
        <v>720</v>
      </c>
      <c r="I11" s="32"/>
      <c r="J11" s="14">
        <f t="shared" si="1"/>
        <v>0</v>
      </c>
      <c r="K11" s="13"/>
      <c r="L11" s="14">
        <f t="shared" si="2"/>
        <v>0</v>
      </c>
      <c r="M11" s="15"/>
      <c r="N11" s="16">
        <f t="shared" si="3"/>
        <v>0</v>
      </c>
      <c r="O11" s="13"/>
      <c r="P11" s="14">
        <f t="shared" si="4"/>
        <v>0</v>
      </c>
      <c r="Q11" s="13"/>
      <c r="R11" s="14">
        <f t="shared" si="5"/>
        <v>0</v>
      </c>
      <c r="S11" s="15"/>
      <c r="T11" s="16">
        <f t="shared" si="6"/>
        <v>0</v>
      </c>
      <c r="U11" s="13"/>
      <c r="V11" s="14">
        <f t="shared" si="7"/>
        <v>0</v>
      </c>
    </row>
    <row r="12" spans="1:22" ht="15">
      <c r="A12" s="55">
        <v>6</v>
      </c>
      <c r="B12" s="53" t="s">
        <v>52</v>
      </c>
      <c r="C12" s="52" t="s">
        <v>144</v>
      </c>
      <c r="D12" s="51" t="s">
        <v>51</v>
      </c>
      <c r="E12" s="43">
        <f>SUM(LARGE((H12,L12,N12,P12,R12,T12,V12),1),LARGE((H12,L12,N12,P12,R12,T12,V12),2),LARGE((H12,L12,N12,P12,R12,T12,V12),3),LARGE((H12,L12,N12,P12,R12,T12,V12),4),LARGE((H12,L12,N12,P12,R12,T12,V12),5))</f>
        <v>650</v>
      </c>
      <c r="F12" s="44">
        <f t="shared" si="0"/>
        <v>650</v>
      </c>
      <c r="G12" s="32">
        <v>6</v>
      </c>
      <c r="H12" s="14">
        <f t="shared" si="1"/>
        <v>650</v>
      </c>
      <c r="I12" s="32"/>
      <c r="J12" s="14">
        <f t="shared" si="1"/>
        <v>0</v>
      </c>
      <c r="K12" s="34"/>
      <c r="L12" s="14">
        <f t="shared" si="2"/>
        <v>0</v>
      </c>
      <c r="M12" s="32"/>
      <c r="N12" s="16">
        <f t="shared" si="3"/>
        <v>0</v>
      </c>
      <c r="O12" s="34"/>
      <c r="P12" s="14">
        <f t="shared" si="4"/>
        <v>0</v>
      </c>
      <c r="Q12" s="34"/>
      <c r="R12" s="14">
        <f t="shared" si="5"/>
        <v>0</v>
      </c>
      <c r="S12" s="32"/>
      <c r="T12" s="16">
        <f t="shared" si="6"/>
        <v>0</v>
      </c>
      <c r="U12" s="34"/>
      <c r="V12" s="14">
        <f t="shared" si="7"/>
        <v>0</v>
      </c>
    </row>
    <row r="13" spans="1:22" ht="15">
      <c r="A13" s="55">
        <v>7</v>
      </c>
      <c r="B13" s="53" t="s">
        <v>142</v>
      </c>
      <c r="C13" s="52" t="s">
        <v>145</v>
      </c>
      <c r="D13" s="51" t="s">
        <v>59</v>
      </c>
      <c r="E13" s="43">
        <f>SUM(LARGE((H13,L13,N13,P13,R13,T13,V13),1),LARGE((H13,L13,N13,P13,R13,T13,V13),2),LARGE((H13,L13,N13,P13,R13,T13,V13),3),LARGE((H13,L13,N13,P13,R13,T13,V13),4),LARGE((H13,L13,N13,P13,R13,T13,V13),5))</f>
        <v>613.8888888888889</v>
      </c>
      <c r="F13" s="44">
        <f t="shared" si="0"/>
        <v>613.8888888888889</v>
      </c>
      <c r="G13" s="32">
        <v>7</v>
      </c>
      <c r="H13" s="14">
        <f t="shared" si="1"/>
        <v>613.8888888888889</v>
      </c>
      <c r="I13" s="32"/>
      <c r="J13" s="14">
        <f t="shared" si="1"/>
        <v>0</v>
      </c>
      <c r="K13" s="13"/>
      <c r="L13" s="14">
        <f t="shared" si="2"/>
        <v>0</v>
      </c>
      <c r="M13" s="15"/>
      <c r="N13" s="16">
        <f t="shared" si="3"/>
        <v>0</v>
      </c>
      <c r="O13" s="13"/>
      <c r="P13" s="14">
        <f t="shared" si="4"/>
        <v>0</v>
      </c>
      <c r="Q13" s="13"/>
      <c r="R13" s="14">
        <f t="shared" si="5"/>
        <v>0</v>
      </c>
      <c r="S13" s="15"/>
      <c r="T13" s="16">
        <f t="shared" si="6"/>
        <v>0</v>
      </c>
      <c r="U13" s="13"/>
      <c r="V13" s="14">
        <f t="shared" si="7"/>
        <v>0</v>
      </c>
    </row>
    <row r="14" spans="1:22" ht="15">
      <c r="A14" s="55">
        <v>8</v>
      </c>
      <c r="B14" s="53" t="s">
        <v>146</v>
      </c>
      <c r="C14" s="52" t="s">
        <v>147</v>
      </c>
      <c r="D14" s="51" t="s">
        <v>59</v>
      </c>
      <c r="E14" s="43">
        <f>SUM(LARGE((H14,L14,N14,P14,R14,T14,V14),1),LARGE((H14,L14,N14,P14,R14,T14,V14),2),LARGE((H14,L14,N14,P14,R14,T14,V14),3),LARGE((H14,L14,N14,P14,R14,T14,V14),4),LARGE((H14,L14,N14,P14,R14,T14,V14),5))</f>
        <v>577.7777777777778</v>
      </c>
      <c r="F14" s="44">
        <f t="shared" si="0"/>
        <v>577.7777777777778</v>
      </c>
      <c r="G14" s="32">
        <v>8</v>
      </c>
      <c r="H14" s="14">
        <f t="shared" si="1"/>
        <v>577.7777777777778</v>
      </c>
      <c r="I14" s="32"/>
      <c r="J14" s="14">
        <f t="shared" si="1"/>
        <v>0</v>
      </c>
      <c r="K14" s="34"/>
      <c r="L14" s="14">
        <f t="shared" si="2"/>
        <v>0</v>
      </c>
      <c r="M14" s="32"/>
      <c r="N14" s="16">
        <f t="shared" si="3"/>
        <v>0</v>
      </c>
      <c r="O14" s="34"/>
      <c r="P14" s="14">
        <f t="shared" si="4"/>
        <v>0</v>
      </c>
      <c r="Q14" s="34"/>
      <c r="R14" s="14">
        <f t="shared" si="5"/>
        <v>0</v>
      </c>
      <c r="S14" s="32"/>
      <c r="T14" s="16">
        <f t="shared" si="6"/>
        <v>0</v>
      </c>
      <c r="U14" s="34"/>
      <c r="V14" s="14">
        <f t="shared" si="7"/>
        <v>0</v>
      </c>
    </row>
    <row r="15" spans="1:22" ht="15">
      <c r="A15" s="55">
        <v>9</v>
      </c>
      <c r="B15" s="53" t="s">
        <v>148</v>
      </c>
      <c r="C15" s="52" t="s">
        <v>149</v>
      </c>
      <c r="D15" s="51" t="s">
        <v>59</v>
      </c>
      <c r="E15" s="43">
        <f>SUM(LARGE((H15,L15,N15,P15,R15,T15,V15),1),LARGE((H15,L15,N15,P15,R15,T15,V15),2),LARGE((H15,L15,N15,P15,R15,T15,V15),3),LARGE((H15,L15,N15,P15,R15,T15,V15),4),LARGE((H15,L15,N15,P15,R15,T15,V15),5))</f>
        <v>541.6666666666666</v>
      </c>
      <c r="F15" s="44">
        <f t="shared" si="0"/>
        <v>541.6666666666666</v>
      </c>
      <c r="G15" s="32">
        <v>9</v>
      </c>
      <c r="H15" s="14">
        <f t="shared" si="1"/>
        <v>541.6666666666666</v>
      </c>
      <c r="I15" s="32"/>
      <c r="J15" s="14">
        <f t="shared" si="1"/>
        <v>0</v>
      </c>
      <c r="K15" s="13"/>
      <c r="L15" s="14">
        <f t="shared" si="2"/>
        <v>0</v>
      </c>
      <c r="M15" s="15"/>
      <c r="N15" s="16">
        <f t="shared" si="3"/>
        <v>0</v>
      </c>
      <c r="O15" s="13"/>
      <c r="P15" s="14">
        <f t="shared" si="4"/>
        <v>0</v>
      </c>
      <c r="Q15" s="13"/>
      <c r="R15" s="14">
        <f t="shared" si="5"/>
        <v>0</v>
      </c>
      <c r="S15" s="15"/>
      <c r="T15" s="16">
        <f t="shared" si="6"/>
        <v>0</v>
      </c>
      <c r="U15" s="13"/>
      <c r="V15" s="14">
        <f t="shared" si="7"/>
        <v>0</v>
      </c>
    </row>
    <row r="16" spans="1:22" ht="15">
      <c r="A16" s="55">
        <v>10</v>
      </c>
      <c r="B16" s="53" t="s">
        <v>150</v>
      </c>
      <c r="C16" s="52" t="s">
        <v>151</v>
      </c>
      <c r="D16" s="51" t="s">
        <v>56</v>
      </c>
      <c r="E16" s="43">
        <f>SUM(LARGE((H16,L16,N16,P16,R16,T16,V16),1),LARGE((H16,L16,N16,P16,R16,T16,V16),2),LARGE((H16,L16,N16,P16,R16,T16,V16),3),LARGE((H16,L16,N16,P16,R16,T16,V16),4),LARGE((H16,L16,N16,P16,R16,T16,V16),5))</f>
        <v>505.55555555555554</v>
      </c>
      <c r="F16" s="44">
        <f t="shared" si="0"/>
        <v>505.55555555555554</v>
      </c>
      <c r="G16" s="32">
        <v>10</v>
      </c>
      <c r="H16" s="14">
        <f t="shared" si="1"/>
        <v>505.55555555555554</v>
      </c>
      <c r="I16" s="32"/>
      <c r="J16" s="14">
        <f t="shared" si="1"/>
        <v>0</v>
      </c>
      <c r="K16" s="34"/>
      <c r="L16" s="14">
        <f t="shared" si="2"/>
        <v>0</v>
      </c>
      <c r="M16" s="32"/>
      <c r="N16" s="16">
        <f t="shared" si="3"/>
        <v>0</v>
      </c>
      <c r="O16" s="34"/>
      <c r="P16" s="14">
        <f t="shared" si="4"/>
        <v>0</v>
      </c>
      <c r="Q16" s="34"/>
      <c r="R16" s="14">
        <f t="shared" si="5"/>
        <v>0</v>
      </c>
      <c r="S16" s="32"/>
      <c r="T16" s="16">
        <f t="shared" si="6"/>
        <v>0</v>
      </c>
      <c r="U16" s="34"/>
      <c r="V16" s="14">
        <f t="shared" si="7"/>
        <v>0</v>
      </c>
    </row>
    <row r="17" spans="1:22" ht="15">
      <c r="A17" s="55">
        <v>11</v>
      </c>
      <c r="B17" s="53" t="s">
        <v>57</v>
      </c>
      <c r="C17" s="52" t="s">
        <v>152</v>
      </c>
      <c r="D17" s="51" t="s">
        <v>59</v>
      </c>
      <c r="E17" s="43">
        <f>SUM(LARGE((H17,L17,N17,P17,R17,T17,V17),1),LARGE((H17,L17,N17,P17,R17,T17,V17),2),LARGE((H17,L17,N17,P17,R17,T17,V17),3),LARGE((H17,L17,N17,P17,R17,T17,V17),4),LARGE((H17,L17,N17,P17,R17,T17,V17),5))</f>
        <v>469.44444444444446</v>
      </c>
      <c r="F17" s="44">
        <f t="shared" si="0"/>
        <v>469.44444444444446</v>
      </c>
      <c r="G17" s="32">
        <v>11</v>
      </c>
      <c r="H17" s="14">
        <f t="shared" si="1"/>
        <v>469.44444444444446</v>
      </c>
      <c r="I17" s="32"/>
      <c r="J17" s="14">
        <f t="shared" si="1"/>
        <v>0</v>
      </c>
      <c r="K17" s="13"/>
      <c r="L17" s="14">
        <f t="shared" si="2"/>
        <v>0</v>
      </c>
      <c r="M17" s="15"/>
      <c r="N17" s="16">
        <f t="shared" si="3"/>
        <v>0</v>
      </c>
      <c r="O17" s="13"/>
      <c r="P17" s="14">
        <f t="shared" si="4"/>
        <v>0</v>
      </c>
      <c r="Q17" s="13"/>
      <c r="R17" s="14">
        <f t="shared" si="5"/>
        <v>0</v>
      </c>
      <c r="S17" s="15"/>
      <c r="T17" s="16">
        <f t="shared" si="6"/>
        <v>0</v>
      </c>
      <c r="U17" s="13"/>
      <c r="V17" s="14">
        <f t="shared" si="7"/>
        <v>0</v>
      </c>
    </row>
    <row r="18" spans="1:22" ht="15">
      <c r="A18" s="55">
        <v>12</v>
      </c>
      <c r="B18" s="53" t="s">
        <v>153</v>
      </c>
      <c r="C18" s="52" t="s">
        <v>154</v>
      </c>
      <c r="D18" s="51" t="s">
        <v>59</v>
      </c>
      <c r="E18" s="43">
        <f>SUM(LARGE((H18,L18,N18,P18,R18,T18,V18),1),LARGE((H18,L18,N18,P18,R18,T18,V18),2),LARGE((H18,L18,N18,P18,R18,T18,V18),3),LARGE((H18,L18,N18,P18,R18,T18,V18),4),LARGE((H18,L18,N18,P18,R18,T18,V18),5))</f>
        <v>433.3333333333333</v>
      </c>
      <c r="F18" s="44">
        <f t="shared" si="0"/>
        <v>433.3333333333333</v>
      </c>
      <c r="G18" s="32">
        <v>12</v>
      </c>
      <c r="H18" s="14">
        <f t="shared" si="1"/>
        <v>433.3333333333333</v>
      </c>
      <c r="I18" s="32"/>
      <c r="J18" s="14">
        <f t="shared" si="1"/>
        <v>0</v>
      </c>
      <c r="K18" s="34"/>
      <c r="L18" s="14">
        <f t="shared" si="2"/>
        <v>0</v>
      </c>
      <c r="M18" s="32"/>
      <c r="N18" s="16">
        <f t="shared" si="3"/>
        <v>0</v>
      </c>
      <c r="O18" s="34"/>
      <c r="P18" s="14">
        <f t="shared" si="4"/>
        <v>0</v>
      </c>
      <c r="Q18" s="34"/>
      <c r="R18" s="14">
        <f t="shared" si="5"/>
        <v>0</v>
      </c>
      <c r="S18" s="32"/>
      <c r="T18" s="16">
        <f t="shared" si="6"/>
        <v>0</v>
      </c>
      <c r="U18" s="34"/>
      <c r="V18" s="14">
        <f t="shared" si="7"/>
        <v>0</v>
      </c>
    </row>
    <row r="19" spans="1:22" ht="15">
      <c r="A19" s="55">
        <v>13</v>
      </c>
      <c r="B19" s="53" t="s">
        <v>136</v>
      </c>
      <c r="C19" s="52" t="s">
        <v>90</v>
      </c>
      <c r="D19" s="51" t="s">
        <v>59</v>
      </c>
      <c r="E19" s="43">
        <f>SUM(LARGE((H19,L19,N19,P19,R19,T19,V19),1),LARGE((H19,L19,N19,P19,R19,T19,V19),2),LARGE((H19,L19,N19,P19,R19,T19,V19),3),LARGE((H19,L19,N19,P19,R19,T19,V19),4),LARGE((H19,L19,N19,P19,R19,T19,V19),5))</f>
        <v>397.2222222222222</v>
      </c>
      <c r="F19" s="44">
        <f t="shared" si="0"/>
        <v>397.2222222222222</v>
      </c>
      <c r="G19" s="32">
        <v>13</v>
      </c>
      <c r="H19" s="14">
        <f t="shared" si="1"/>
        <v>397.2222222222222</v>
      </c>
      <c r="I19" s="32"/>
      <c r="J19" s="14">
        <f t="shared" si="1"/>
        <v>0</v>
      </c>
      <c r="K19" s="13"/>
      <c r="L19" s="14">
        <f t="shared" si="2"/>
        <v>0</v>
      </c>
      <c r="M19" s="15"/>
      <c r="N19" s="16">
        <f t="shared" si="3"/>
        <v>0</v>
      </c>
      <c r="O19" s="13"/>
      <c r="P19" s="14">
        <f t="shared" si="4"/>
        <v>0</v>
      </c>
      <c r="Q19" s="13"/>
      <c r="R19" s="14">
        <f t="shared" si="5"/>
        <v>0</v>
      </c>
      <c r="S19" s="15"/>
      <c r="T19" s="16">
        <f t="shared" si="6"/>
        <v>0</v>
      </c>
      <c r="U19" s="13"/>
      <c r="V19" s="14">
        <f t="shared" si="7"/>
        <v>0</v>
      </c>
    </row>
    <row r="20" spans="1:22" ht="15">
      <c r="A20" s="55">
        <v>14</v>
      </c>
      <c r="B20" s="53" t="s">
        <v>155</v>
      </c>
      <c r="C20" s="52" t="s">
        <v>156</v>
      </c>
      <c r="D20" s="51" t="s">
        <v>62</v>
      </c>
      <c r="E20" s="43">
        <f>SUM(LARGE((H20,L20,N20,P20,R20,T20,V20),1),LARGE((H20,L20,N20,P20,R20,T20,V20),2),LARGE((H20,L20,N20,P20,R20,T20,V20),3),LARGE((H20,L20,N20,P20,R20,T20,V20),4),LARGE((H20,L20,N20,P20,R20,T20,V20),5))</f>
        <v>361.1111111111111</v>
      </c>
      <c r="F20" s="44">
        <f t="shared" si="0"/>
        <v>361.1111111111111</v>
      </c>
      <c r="G20" s="32">
        <v>14</v>
      </c>
      <c r="H20" s="14">
        <f t="shared" si="1"/>
        <v>361.1111111111111</v>
      </c>
      <c r="I20" s="32"/>
      <c r="J20" s="14">
        <f t="shared" si="1"/>
        <v>0</v>
      </c>
      <c r="K20" s="13"/>
      <c r="L20" s="14">
        <f t="shared" si="2"/>
        <v>0</v>
      </c>
      <c r="M20" s="15"/>
      <c r="N20" s="16">
        <f t="shared" si="3"/>
        <v>0</v>
      </c>
      <c r="O20" s="13"/>
      <c r="P20" s="14">
        <f t="shared" si="4"/>
        <v>0</v>
      </c>
      <c r="Q20" s="13"/>
      <c r="R20" s="14">
        <f t="shared" si="5"/>
        <v>0</v>
      </c>
      <c r="S20" s="15"/>
      <c r="T20" s="16">
        <f t="shared" si="6"/>
        <v>0</v>
      </c>
      <c r="U20" s="13"/>
      <c r="V20" s="14">
        <f t="shared" si="7"/>
        <v>0</v>
      </c>
    </row>
    <row r="21" spans="1:22" ht="15">
      <c r="A21" s="55">
        <v>15</v>
      </c>
      <c r="B21" s="53" t="s">
        <v>157</v>
      </c>
      <c r="C21" s="52" t="s">
        <v>158</v>
      </c>
      <c r="D21" s="51" t="s">
        <v>56</v>
      </c>
      <c r="E21" s="43">
        <f>SUM(LARGE((H21,L21,N21,P21,R21,T21,V21),1),LARGE((H21,L21,N21,P21,R21,T21,V21),2),LARGE((H21,L21,N21,P21,R21,T21,V21),3),LARGE((H21,L21,N21,P21,R21,T21,V21),4),LARGE((H21,L21,N21,P21,R21,T21,V21),5))</f>
        <v>325</v>
      </c>
      <c r="F21" s="44">
        <f t="shared" si="0"/>
        <v>325</v>
      </c>
      <c r="G21" s="32">
        <v>15</v>
      </c>
      <c r="H21" s="14">
        <f t="shared" si="1"/>
        <v>325</v>
      </c>
      <c r="I21" s="32"/>
      <c r="J21" s="14">
        <f t="shared" si="1"/>
        <v>0</v>
      </c>
      <c r="K21" s="34"/>
      <c r="L21" s="14">
        <f t="shared" si="2"/>
        <v>0</v>
      </c>
      <c r="M21" s="32"/>
      <c r="N21" s="16">
        <f t="shared" si="3"/>
        <v>0</v>
      </c>
      <c r="O21" s="34"/>
      <c r="P21" s="14">
        <f t="shared" si="4"/>
        <v>0</v>
      </c>
      <c r="Q21" s="34"/>
      <c r="R21" s="14">
        <f t="shared" si="5"/>
        <v>0</v>
      </c>
      <c r="S21" s="32"/>
      <c r="T21" s="16">
        <f t="shared" si="6"/>
        <v>0</v>
      </c>
      <c r="U21" s="34"/>
      <c r="V21" s="14">
        <f t="shared" si="7"/>
        <v>0</v>
      </c>
    </row>
    <row r="22" spans="1:22" ht="15">
      <c r="A22" s="55">
        <v>16</v>
      </c>
      <c r="B22" s="53" t="s">
        <v>159</v>
      </c>
      <c r="C22" s="52" t="s">
        <v>160</v>
      </c>
      <c r="D22" s="51" t="s">
        <v>65</v>
      </c>
      <c r="E22" s="43">
        <f>SUM(LARGE((H22,L22,N22,P22,R22,T22,V22),1),LARGE((H22,L22,N22,P22,R22,T22,V22),2),LARGE((H22,L22,N22,P22,R22,T22,V22),3),LARGE((H22,L22,N22,P22,R22,T22,V22),4),LARGE((H22,L22,N22,P22,R22,T22,V22),5))</f>
        <v>288.88888888888886</v>
      </c>
      <c r="F22" s="44">
        <f t="shared" si="0"/>
        <v>288.88888888888886</v>
      </c>
      <c r="G22" s="32">
        <v>16</v>
      </c>
      <c r="H22" s="14">
        <f t="shared" si="1"/>
        <v>288.88888888888886</v>
      </c>
      <c r="I22" s="32"/>
      <c r="J22" s="14">
        <f t="shared" si="1"/>
        <v>0</v>
      </c>
      <c r="K22" s="34"/>
      <c r="L22" s="14">
        <f t="shared" si="2"/>
        <v>0</v>
      </c>
      <c r="M22" s="32"/>
      <c r="N22" s="16">
        <f t="shared" si="3"/>
        <v>0</v>
      </c>
      <c r="O22" s="34"/>
      <c r="P22" s="14">
        <f t="shared" si="4"/>
        <v>0</v>
      </c>
      <c r="Q22" s="34"/>
      <c r="R22" s="14">
        <f t="shared" si="5"/>
        <v>0</v>
      </c>
      <c r="S22" s="32"/>
      <c r="T22" s="16">
        <f t="shared" si="6"/>
        <v>0</v>
      </c>
      <c r="U22" s="34"/>
      <c r="V22" s="14">
        <f t="shared" si="7"/>
        <v>0</v>
      </c>
    </row>
    <row r="23" spans="1:22" ht="15">
      <c r="A23" s="55">
        <v>17</v>
      </c>
      <c r="B23" s="53" t="s">
        <v>127</v>
      </c>
      <c r="C23" s="52" t="s">
        <v>87</v>
      </c>
      <c r="D23" s="51" t="s">
        <v>116</v>
      </c>
      <c r="E23" s="43">
        <f>SUM(LARGE((H23,L23,N23,P23,R23,T23,V23),1),LARGE((H23,L23,N23,P23,R23,T23,V23),2),LARGE((H23,L23,N23,P23,R23,T23,V23),3),LARGE((H23,L23,N23,P23,R23,T23,V23),4),LARGE((H23,L23,N23,P23,R23,T23,V23),5))</f>
        <v>252.77777777777771</v>
      </c>
      <c r="F23" s="44">
        <f t="shared" si="0"/>
        <v>252.77777777777771</v>
      </c>
      <c r="G23" s="32">
        <v>17</v>
      </c>
      <c r="H23" s="14">
        <f aca="true" t="shared" si="8" ref="H23:J24">IF(G23=0,0,IF(G23=1,1000,IF(G23=2,930,IF(G23=3,860,IF(G23=4,790,IF(G23=5,720,650-(G23-6)*(650/$H$5)))))))</f>
        <v>252.77777777777771</v>
      </c>
      <c r="I23" s="32"/>
      <c r="J23" s="14">
        <f t="shared" si="8"/>
        <v>0</v>
      </c>
      <c r="K23" s="13"/>
      <c r="L23" s="14">
        <f t="shared" si="2"/>
        <v>0</v>
      </c>
      <c r="M23" s="15"/>
      <c r="N23" s="16">
        <f t="shared" si="3"/>
        <v>0</v>
      </c>
      <c r="O23" s="13"/>
      <c r="P23" s="14">
        <f t="shared" si="4"/>
        <v>0</v>
      </c>
      <c r="Q23" s="13"/>
      <c r="R23" s="14">
        <f t="shared" si="5"/>
        <v>0</v>
      </c>
      <c r="S23" s="15"/>
      <c r="T23" s="16">
        <f t="shared" si="6"/>
        <v>0</v>
      </c>
      <c r="U23" s="13"/>
      <c r="V23" s="14">
        <f t="shared" si="7"/>
        <v>0</v>
      </c>
    </row>
    <row r="24" spans="1:22" ht="15.75" thickBot="1">
      <c r="A24" s="88">
        <v>18</v>
      </c>
      <c r="B24" s="89" t="s">
        <v>161</v>
      </c>
      <c r="C24" s="90" t="s">
        <v>162</v>
      </c>
      <c r="D24" s="91" t="s">
        <v>62</v>
      </c>
      <c r="E24" s="92">
        <f>SUM(LARGE((H24,L24,N24,P24,R24,T24,V24),1),LARGE((H24,L24,N24,P24,R24,T24,V24),2),LARGE((H24,L24,N24,P24,R24,T24,V24),3),LARGE((H24,L24,N24,P24,R24,T24,V24),4),LARGE((H24,L24,N24,P24,R24,T24,V24),5))</f>
        <v>216.66666666666663</v>
      </c>
      <c r="F24" s="93">
        <f t="shared" si="0"/>
        <v>216.66666666666663</v>
      </c>
      <c r="G24" s="94">
        <v>18</v>
      </c>
      <c r="H24" s="95">
        <f t="shared" si="8"/>
        <v>216.66666666666663</v>
      </c>
      <c r="I24" s="94"/>
      <c r="J24" s="95">
        <f t="shared" si="8"/>
        <v>0</v>
      </c>
      <c r="K24" s="96"/>
      <c r="L24" s="95">
        <f t="shared" si="2"/>
        <v>0</v>
      </c>
      <c r="M24" s="97"/>
      <c r="N24" s="98">
        <f t="shared" si="3"/>
        <v>0</v>
      </c>
      <c r="O24" s="96"/>
      <c r="P24" s="95">
        <f t="shared" si="4"/>
        <v>0</v>
      </c>
      <c r="Q24" s="96"/>
      <c r="R24" s="95">
        <f t="shared" si="5"/>
        <v>0</v>
      </c>
      <c r="S24" s="97"/>
      <c r="T24" s="98">
        <f t="shared" si="6"/>
        <v>0</v>
      </c>
      <c r="U24" s="96"/>
      <c r="V24" s="95">
        <f t="shared" si="7"/>
        <v>0</v>
      </c>
    </row>
    <row r="25" spans="1:25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7"/>
      <c r="Y25" s="17"/>
    </row>
    <row r="26" spans="1:25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7"/>
      <c r="Y26" s="17"/>
    </row>
    <row r="27" spans="1:25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7"/>
      <c r="Y27" s="17"/>
    </row>
    <row r="28" spans="1:25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17"/>
      <c r="Y28" s="17"/>
    </row>
    <row r="29" spans="1:25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7"/>
      <c r="Y29" s="17"/>
    </row>
    <row r="30" spans="1:25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7"/>
      <c r="Y30" s="17"/>
    </row>
    <row r="31" spans="1:25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7"/>
      <c r="Y31" s="17"/>
    </row>
    <row r="32" spans="1:25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7"/>
      <c r="Y32" s="17"/>
    </row>
    <row r="33" spans="1:25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7"/>
      <c r="Y33" s="17"/>
    </row>
    <row r="34" spans="1:25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7"/>
      <c r="Y34" s="17"/>
    </row>
    <row r="35" spans="1:25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7"/>
      <c r="Y35" s="17"/>
    </row>
    <row r="36" spans="1:25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7"/>
      <c r="Y36" s="17"/>
    </row>
    <row r="37" spans="1:25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7"/>
      <c r="Y37" s="17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7"/>
      <c r="Y38" s="17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17"/>
      <c r="Y521" s="17"/>
    </row>
    <row r="522" spans="1:25" ht="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17"/>
      <c r="Y522" s="17"/>
    </row>
    <row r="523" spans="1:25" ht="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17"/>
      <c r="Y523" s="17"/>
    </row>
    <row r="524" spans="1:25" ht="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17"/>
      <c r="Y524" s="17"/>
    </row>
    <row r="525" spans="1:25" ht="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17"/>
      <c r="Y525" s="17"/>
    </row>
    <row r="526" spans="1:25" ht="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17"/>
      <c r="Y526" s="17"/>
    </row>
    <row r="527" spans="1:25" ht="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7"/>
      <c r="Y527" s="17"/>
    </row>
    <row r="528" spans="1:25" ht="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17"/>
      <c r="Y528" s="17"/>
    </row>
    <row r="529" spans="1:25" ht="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17"/>
      <c r="Y529" s="17"/>
    </row>
    <row r="530" spans="1:25" ht="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17"/>
      <c r="Y530" s="17"/>
    </row>
    <row r="531" spans="1:25" ht="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17"/>
      <c r="Y531" s="17"/>
    </row>
    <row r="532" spans="1:25" ht="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17"/>
      <c r="Y532" s="17"/>
    </row>
    <row r="533" spans="1:25" ht="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17"/>
      <c r="Y533" s="17"/>
    </row>
    <row r="534" spans="1:25" ht="1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17"/>
      <c r="Y534" s="17"/>
    </row>
    <row r="535" spans="1:25" ht="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</sheetData>
  <sheetProtection/>
  <mergeCells count="12">
    <mergeCell ref="M3:N3"/>
    <mergeCell ref="O3:P3"/>
    <mergeCell ref="Q3:R3"/>
    <mergeCell ref="S3:T3"/>
    <mergeCell ref="U3:V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8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48" t="s">
        <v>17</v>
      </c>
      <c r="F1" s="61" t="s">
        <v>133</v>
      </c>
    </row>
    <row r="2" ht="15.75" thickBot="1"/>
    <row r="3" spans="1:22" ht="15">
      <c r="A3" s="62"/>
      <c r="B3" s="65" t="s">
        <v>39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9" t="s">
        <v>10</v>
      </c>
      <c r="N3" s="81"/>
      <c r="O3" s="79" t="s">
        <v>42</v>
      </c>
      <c r="P3" s="80"/>
      <c r="Q3" s="78" t="s">
        <v>11</v>
      </c>
      <c r="R3" s="75"/>
      <c r="S3" s="78" t="s">
        <v>12</v>
      </c>
      <c r="T3" s="75"/>
      <c r="U3" s="74" t="s">
        <v>13</v>
      </c>
      <c r="V3" s="75"/>
    </row>
    <row r="4" spans="1:22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23</v>
      </c>
      <c r="I5" s="1" t="s">
        <v>8</v>
      </c>
      <c r="J5" s="9"/>
      <c r="K5" s="1" t="s">
        <v>8</v>
      </c>
      <c r="L5" s="9"/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163</v>
      </c>
      <c r="C7" s="60" t="s">
        <v>164</v>
      </c>
      <c r="D7" s="50" t="s">
        <v>51</v>
      </c>
      <c r="E7" s="41">
        <f>SUM(LARGE((H7,L7,N7,P7,R7,T7,V7),1),LARGE((H7,L7,N7,P7,R7,T7,V7),2),LARGE((H7,L7,N7,P7,R7,T7,V7),3),LARGE((H7,L7,N7,P7,R7,T7,V7),4),LARGE((H7,L7,N7,P7,R7,T7,V7),5))</f>
        <v>1000</v>
      </c>
      <c r="F7" s="42">
        <f aca="true" t="shared" si="0" ref="F7:F29">H7+L7+N7+P7+R7+T7+V7</f>
        <v>1000</v>
      </c>
      <c r="G7" s="31">
        <v>1</v>
      </c>
      <c r="H7" s="22">
        <f aca="true" t="shared" si="1" ref="H7:J22">IF(G7=0,0,IF(G7=1,1000,IF(G7=2,930,IF(G7=3,860,IF(G7=4,790,IF(G7=5,720,650-(G7-6)*(650/$H$5)))))))</f>
        <v>1000</v>
      </c>
      <c r="I7" s="31"/>
      <c r="J7" s="22">
        <f t="shared" si="1"/>
        <v>0</v>
      </c>
      <c r="K7" s="33"/>
      <c r="L7" s="22">
        <f aca="true" t="shared" si="2" ref="L7:L29">IF(K7=0,0,IF(K7=1,1000,IF(K7=2,930,IF(K7=3,860,IF(K7=4,790,IF(K7=5,720,650-(K7-6)*(650/$L$5)))))))</f>
        <v>0</v>
      </c>
      <c r="M7" s="31"/>
      <c r="N7" s="23">
        <f aca="true" t="shared" si="3" ref="N7:N29">IF(M7=0,0,IF(M7=1,1000,IF(M7=2,930,IF(M7=3,860,IF(M7=4,790,IF(M7=5,720,650-(M7-6)*(650/$N$5)))))))</f>
        <v>0</v>
      </c>
      <c r="O7" s="33"/>
      <c r="P7" s="22">
        <f aca="true" t="shared" si="4" ref="P7:P29">IF(O7=0,0,IF(O7=1,1000,IF(O7=2,930,IF(O7=3,860,IF(O7=4,790,IF(O7=5,720,650-(O7-6)*(650/$N$5)))))))</f>
        <v>0</v>
      </c>
      <c r="Q7" s="33"/>
      <c r="R7" s="22">
        <f aca="true" t="shared" si="5" ref="R7:R29">IF(Q7=0,0,IF(Q7=1,1200,IF(Q7=2,1120,IF(Q7=3,1040,IF(Q7=4,960,IF(Q7=5,880,800-(Q7-6)*(800/$R$5)))))))</f>
        <v>0</v>
      </c>
      <c r="S7" s="31"/>
      <c r="T7" s="23">
        <f aca="true" t="shared" si="6" ref="T7:T29">IF(S7=0,0,IF(S7=1,1000,IF(S7=2,930,IF(S7=3,860,IF(S7=4,790,IF(S7=5,720,650-(S7-6)*(650/$T$5)))))))</f>
        <v>0</v>
      </c>
      <c r="U7" s="33"/>
      <c r="V7" s="22">
        <f aca="true" t="shared" si="7" ref="V7:V29">IF(U7=0,0,IF(U7=1,1000,IF(U7=2,930,IF(U7=3,860,IF(U7=4,790,IF(U7=5,720,650-(U7-6)*(650/$V$5)))))))</f>
        <v>0</v>
      </c>
    </row>
    <row r="8" spans="1:22" ht="15">
      <c r="A8" s="55">
        <v>2</v>
      </c>
      <c r="B8" s="53" t="s">
        <v>68</v>
      </c>
      <c r="C8" s="52" t="s">
        <v>165</v>
      </c>
      <c r="D8" s="51" t="s">
        <v>59</v>
      </c>
      <c r="E8" s="43">
        <f>SUM(LARGE((H8,L8,N8,P8,R8,T8,V8),1),LARGE((H8,L8,N8,P8,R8,T8,V8),2),LARGE((H8,L8,N8,P8,R8,T8,V8),3),LARGE((H8,L8,N8,P8,R8,T8,V8),4),LARGE((H8,L8,N8,P8,R8,T8,V8),5))</f>
        <v>930</v>
      </c>
      <c r="F8" s="44">
        <f t="shared" si="0"/>
        <v>930</v>
      </c>
      <c r="G8" s="32">
        <v>2</v>
      </c>
      <c r="H8" s="14">
        <f t="shared" si="1"/>
        <v>930</v>
      </c>
      <c r="I8" s="32"/>
      <c r="J8" s="14">
        <f t="shared" si="1"/>
        <v>0</v>
      </c>
      <c r="K8" s="34"/>
      <c r="L8" s="14">
        <f t="shared" si="2"/>
        <v>0</v>
      </c>
      <c r="M8" s="32"/>
      <c r="N8" s="16">
        <f t="shared" si="3"/>
        <v>0</v>
      </c>
      <c r="O8" s="34"/>
      <c r="P8" s="14">
        <f t="shared" si="4"/>
        <v>0</v>
      </c>
      <c r="Q8" s="34"/>
      <c r="R8" s="14">
        <f t="shared" si="5"/>
        <v>0</v>
      </c>
      <c r="S8" s="32"/>
      <c r="T8" s="16">
        <f t="shared" si="6"/>
        <v>0</v>
      </c>
      <c r="U8" s="34"/>
      <c r="V8" s="14">
        <f t="shared" si="7"/>
        <v>0</v>
      </c>
    </row>
    <row r="9" spans="1:22" ht="15">
      <c r="A9" s="55">
        <v>3</v>
      </c>
      <c r="B9" s="53" t="s">
        <v>166</v>
      </c>
      <c r="C9" s="52" t="s">
        <v>167</v>
      </c>
      <c r="D9" s="51" t="s">
        <v>59</v>
      </c>
      <c r="E9" s="43">
        <f>SUM(LARGE((H9,L9,N9,P9,R9,T9,V9),1),LARGE((H9,L9,N9,P9,R9,T9,V9),2),LARGE((H9,L9,N9,P9,R9,T9,V9),3),LARGE((H9,L9,N9,P9,R9,T9,V9),4),LARGE((H9,L9,N9,P9,R9,T9,V9),5))</f>
        <v>860</v>
      </c>
      <c r="F9" s="44">
        <f t="shared" si="0"/>
        <v>860</v>
      </c>
      <c r="G9" s="32">
        <v>3</v>
      </c>
      <c r="H9" s="14">
        <f t="shared" si="1"/>
        <v>860</v>
      </c>
      <c r="I9" s="32"/>
      <c r="J9" s="14">
        <f t="shared" si="1"/>
        <v>0</v>
      </c>
      <c r="K9" s="13"/>
      <c r="L9" s="14">
        <f t="shared" si="2"/>
        <v>0</v>
      </c>
      <c r="M9" s="15"/>
      <c r="N9" s="16">
        <f t="shared" si="3"/>
        <v>0</v>
      </c>
      <c r="O9" s="13"/>
      <c r="P9" s="14">
        <f t="shared" si="4"/>
        <v>0</v>
      </c>
      <c r="Q9" s="13"/>
      <c r="R9" s="14">
        <f t="shared" si="5"/>
        <v>0</v>
      </c>
      <c r="S9" s="15"/>
      <c r="T9" s="16">
        <f t="shared" si="6"/>
        <v>0</v>
      </c>
      <c r="U9" s="13"/>
      <c r="V9" s="14">
        <f t="shared" si="7"/>
        <v>0</v>
      </c>
    </row>
    <row r="10" spans="1:22" ht="15">
      <c r="A10" s="55">
        <v>4</v>
      </c>
      <c r="B10" s="53" t="s">
        <v>168</v>
      </c>
      <c r="C10" s="52" t="s">
        <v>169</v>
      </c>
      <c r="D10" s="51" t="s">
        <v>92</v>
      </c>
      <c r="E10" s="43">
        <f>SUM(LARGE((H10,L10,N10,P10,R10,T10,V10),1),LARGE((H10,L10,N10,P10,R10,T10,V10),2),LARGE((H10,L10,N10,P10,R10,T10,V10),3),LARGE((H10,L10,N10,P10,R10,T10,V10),4),LARGE((H10,L10,N10,P10,R10,T10,V10),5))</f>
        <v>790</v>
      </c>
      <c r="F10" s="44">
        <f t="shared" si="0"/>
        <v>790</v>
      </c>
      <c r="G10" s="32">
        <v>4</v>
      </c>
      <c r="H10" s="14">
        <f t="shared" si="1"/>
        <v>790</v>
      </c>
      <c r="I10" s="32"/>
      <c r="J10" s="14">
        <f t="shared" si="1"/>
        <v>0</v>
      </c>
      <c r="K10" s="34"/>
      <c r="L10" s="14">
        <f t="shared" si="2"/>
        <v>0</v>
      </c>
      <c r="M10" s="32"/>
      <c r="N10" s="16">
        <f t="shared" si="3"/>
        <v>0</v>
      </c>
      <c r="O10" s="34"/>
      <c r="P10" s="14">
        <f t="shared" si="4"/>
        <v>0</v>
      </c>
      <c r="Q10" s="34"/>
      <c r="R10" s="14">
        <f t="shared" si="5"/>
        <v>0</v>
      </c>
      <c r="S10" s="32"/>
      <c r="T10" s="16">
        <f t="shared" si="6"/>
        <v>0</v>
      </c>
      <c r="U10" s="34"/>
      <c r="V10" s="14">
        <f t="shared" si="7"/>
        <v>0</v>
      </c>
    </row>
    <row r="11" spans="1:22" ht="15">
      <c r="A11" s="55">
        <v>5</v>
      </c>
      <c r="B11" s="53" t="s">
        <v>171</v>
      </c>
      <c r="C11" s="52" t="s">
        <v>170</v>
      </c>
      <c r="D11" s="51" t="s">
        <v>88</v>
      </c>
      <c r="E11" s="43">
        <f>SUM(LARGE((H11,L11,N11,P11,R11,T11,V11),1),LARGE((H11,L11,N11,P11,R11,T11,V11),2),LARGE((H11,L11,N11,P11,R11,T11,V11),3),LARGE((H11,L11,N11,P11,R11,T11,V11),4),LARGE((H11,L11,N11,P11,R11,T11,V11),5))</f>
        <v>720</v>
      </c>
      <c r="F11" s="44">
        <f t="shared" si="0"/>
        <v>720</v>
      </c>
      <c r="G11" s="32">
        <v>5</v>
      </c>
      <c r="H11" s="14">
        <f t="shared" si="1"/>
        <v>720</v>
      </c>
      <c r="I11" s="32"/>
      <c r="J11" s="14">
        <f t="shared" si="1"/>
        <v>0</v>
      </c>
      <c r="K11" s="13"/>
      <c r="L11" s="14">
        <f t="shared" si="2"/>
        <v>0</v>
      </c>
      <c r="M11" s="15"/>
      <c r="N11" s="16">
        <f t="shared" si="3"/>
        <v>0</v>
      </c>
      <c r="O11" s="13"/>
      <c r="P11" s="14">
        <f t="shared" si="4"/>
        <v>0</v>
      </c>
      <c r="Q11" s="13"/>
      <c r="R11" s="14">
        <f t="shared" si="5"/>
        <v>0</v>
      </c>
      <c r="S11" s="15"/>
      <c r="T11" s="16">
        <f t="shared" si="6"/>
        <v>0</v>
      </c>
      <c r="U11" s="13"/>
      <c r="V11" s="14">
        <f t="shared" si="7"/>
        <v>0</v>
      </c>
    </row>
    <row r="12" spans="1:22" ht="15">
      <c r="A12" s="55">
        <v>6</v>
      </c>
      <c r="B12" s="53" t="s">
        <v>172</v>
      </c>
      <c r="C12" s="52" t="s">
        <v>173</v>
      </c>
      <c r="D12" s="51" t="s">
        <v>92</v>
      </c>
      <c r="E12" s="43">
        <f>SUM(LARGE((H12,L12,N12,P12,R12,T12,V12),1),LARGE((H12,L12,N12,P12,R12,T12,V12),2),LARGE((H12,L12,N12,P12,R12,T12,V12),3),LARGE((H12,L12,N12,P12,R12,T12,V12),4),LARGE((H12,L12,N12,P12,R12,T12,V12),5))</f>
        <v>650</v>
      </c>
      <c r="F12" s="44">
        <f t="shared" si="0"/>
        <v>650</v>
      </c>
      <c r="G12" s="32">
        <v>6</v>
      </c>
      <c r="H12" s="14">
        <f t="shared" si="1"/>
        <v>650</v>
      </c>
      <c r="I12" s="32"/>
      <c r="J12" s="14">
        <f t="shared" si="1"/>
        <v>0</v>
      </c>
      <c r="K12" s="34"/>
      <c r="L12" s="14">
        <f t="shared" si="2"/>
        <v>0</v>
      </c>
      <c r="M12" s="32"/>
      <c r="N12" s="16">
        <f t="shared" si="3"/>
        <v>0</v>
      </c>
      <c r="O12" s="34"/>
      <c r="P12" s="14">
        <f t="shared" si="4"/>
        <v>0</v>
      </c>
      <c r="Q12" s="34"/>
      <c r="R12" s="14">
        <f t="shared" si="5"/>
        <v>0</v>
      </c>
      <c r="S12" s="32"/>
      <c r="T12" s="16">
        <f t="shared" si="6"/>
        <v>0</v>
      </c>
      <c r="U12" s="34"/>
      <c r="V12" s="14">
        <f t="shared" si="7"/>
        <v>0</v>
      </c>
    </row>
    <row r="13" spans="1:22" ht="15">
      <c r="A13" s="55">
        <v>7</v>
      </c>
      <c r="B13" s="53" t="s">
        <v>106</v>
      </c>
      <c r="C13" s="52" t="s">
        <v>174</v>
      </c>
      <c r="D13" s="51" t="s">
        <v>59</v>
      </c>
      <c r="E13" s="43">
        <f>SUM(LARGE((H13,L13,N13,P13,R13,T13,V13),1),LARGE((H13,L13,N13,P13,R13,T13,V13),2),LARGE((H13,L13,N13,P13,R13,T13,V13),3),LARGE((H13,L13,N13,P13,R13,T13,V13),4),LARGE((H13,L13,N13,P13,R13,T13,V13),5))</f>
        <v>621.7391304347826</v>
      </c>
      <c r="F13" s="44">
        <f t="shared" si="0"/>
        <v>621.7391304347826</v>
      </c>
      <c r="G13" s="32">
        <v>7</v>
      </c>
      <c r="H13" s="14">
        <f t="shared" si="1"/>
        <v>621.7391304347826</v>
      </c>
      <c r="I13" s="32"/>
      <c r="J13" s="14">
        <f t="shared" si="1"/>
        <v>0</v>
      </c>
      <c r="K13" s="13"/>
      <c r="L13" s="14">
        <f t="shared" si="2"/>
        <v>0</v>
      </c>
      <c r="M13" s="15"/>
      <c r="N13" s="16">
        <f t="shared" si="3"/>
        <v>0</v>
      </c>
      <c r="O13" s="13"/>
      <c r="P13" s="14">
        <f t="shared" si="4"/>
        <v>0</v>
      </c>
      <c r="Q13" s="13"/>
      <c r="R13" s="14">
        <f t="shared" si="5"/>
        <v>0</v>
      </c>
      <c r="S13" s="15"/>
      <c r="T13" s="16">
        <f t="shared" si="6"/>
        <v>0</v>
      </c>
      <c r="U13" s="13"/>
      <c r="V13" s="14">
        <f t="shared" si="7"/>
        <v>0</v>
      </c>
    </row>
    <row r="14" spans="1:22" ht="15">
      <c r="A14" s="55">
        <v>8</v>
      </c>
      <c r="B14" s="53" t="s">
        <v>175</v>
      </c>
      <c r="C14" s="52" t="s">
        <v>176</v>
      </c>
      <c r="D14" s="51" t="s">
        <v>62</v>
      </c>
      <c r="E14" s="43">
        <f>SUM(LARGE((H14,L14,N14,P14,R14,T14,V14),1),LARGE((H14,L14,N14,P14,R14,T14,V14),2),LARGE((H14,L14,N14,P14,R14,T14,V14),3),LARGE((H14,L14,N14,P14,R14,T14,V14),4),LARGE((H14,L14,N14,P14,R14,T14,V14),5))</f>
        <v>593.4782608695652</v>
      </c>
      <c r="F14" s="44">
        <f t="shared" si="0"/>
        <v>593.4782608695652</v>
      </c>
      <c r="G14" s="32">
        <v>8</v>
      </c>
      <c r="H14" s="14">
        <f t="shared" si="1"/>
        <v>593.4782608695652</v>
      </c>
      <c r="I14" s="32"/>
      <c r="J14" s="14">
        <f t="shared" si="1"/>
        <v>0</v>
      </c>
      <c r="K14" s="34"/>
      <c r="L14" s="14">
        <f t="shared" si="2"/>
        <v>0</v>
      </c>
      <c r="M14" s="32"/>
      <c r="N14" s="16">
        <f t="shared" si="3"/>
        <v>0</v>
      </c>
      <c r="O14" s="34"/>
      <c r="P14" s="14">
        <f t="shared" si="4"/>
        <v>0</v>
      </c>
      <c r="Q14" s="34"/>
      <c r="R14" s="14">
        <f t="shared" si="5"/>
        <v>0</v>
      </c>
      <c r="S14" s="32"/>
      <c r="T14" s="16">
        <f t="shared" si="6"/>
        <v>0</v>
      </c>
      <c r="U14" s="34"/>
      <c r="V14" s="14">
        <f t="shared" si="7"/>
        <v>0</v>
      </c>
    </row>
    <row r="15" spans="1:22" ht="15">
      <c r="A15" s="55">
        <v>9</v>
      </c>
      <c r="B15" s="53" t="s">
        <v>66</v>
      </c>
      <c r="C15" s="52" t="s">
        <v>177</v>
      </c>
      <c r="D15" s="51" t="s">
        <v>65</v>
      </c>
      <c r="E15" s="43">
        <f>SUM(LARGE((H15,L15,N15,P15,R15,T15,V15),1),LARGE((H15,L15,N15,P15,R15,T15,V15),2),LARGE((H15,L15,N15,P15,R15,T15,V15),3),LARGE((H15,L15,N15,P15,R15,T15,V15),4),LARGE((H15,L15,N15,P15,R15,T15,V15),5))</f>
        <v>565.2173913043479</v>
      </c>
      <c r="F15" s="44">
        <f t="shared" si="0"/>
        <v>565.2173913043479</v>
      </c>
      <c r="G15" s="32">
        <v>9</v>
      </c>
      <c r="H15" s="14">
        <f t="shared" si="1"/>
        <v>565.2173913043479</v>
      </c>
      <c r="I15" s="32"/>
      <c r="J15" s="14">
        <f t="shared" si="1"/>
        <v>0</v>
      </c>
      <c r="K15" s="13"/>
      <c r="L15" s="14">
        <f t="shared" si="2"/>
        <v>0</v>
      </c>
      <c r="M15" s="15"/>
      <c r="N15" s="16">
        <f t="shared" si="3"/>
        <v>0</v>
      </c>
      <c r="O15" s="13"/>
      <c r="P15" s="14">
        <f t="shared" si="4"/>
        <v>0</v>
      </c>
      <c r="Q15" s="13"/>
      <c r="R15" s="14">
        <f t="shared" si="5"/>
        <v>0</v>
      </c>
      <c r="S15" s="15"/>
      <c r="T15" s="16">
        <f t="shared" si="6"/>
        <v>0</v>
      </c>
      <c r="U15" s="13"/>
      <c r="V15" s="14">
        <f t="shared" si="7"/>
        <v>0</v>
      </c>
    </row>
    <row r="16" spans="1:22" ht="15">
      <c r="A16" s="55">
        <v>10</v>
      </c>
      <c r="B16" s="53" t="s">
        <v>110</v>
      </c>
      <c r="C16" s="52" t="s">
        <v>184</v>
      </c>
      <c r="D16" s="51" t="s">
        <v>59</v>
      </c>
      <c r="E16" s="43">
        <f>SUM(LARGE((H16,L16,N16,P16,R16,T16,V16),1),LARGE((H16,L16,N16,P16,R16,T16,V16),2),LARGE((H16,L16,N16,P16,R16,T16,V16),3),LARGE((H16,L16,N16,P16,R16,T16,V16),4),LARGE((H16,L16,N16,P16,R16,T16,V16),5))</f>
        <v>536.9565217391305</v>
      </c>
      <c r="F16" s="44">
        <f t="shared" si="0"/>
        <v>536.9565217391305</v>
      </c>
      <c r="G16" s="32">
        <v>10</v>
      </c>
      <c r="H16" s="14">
        <f t="shared" si="1"/>
        <v>536.9565217391305</v>
      </c>
      <c r="I16" s="32"/>
      <c r="J16" s="14">
        <f t="shared" si="1"/>
        <v>0</v>
      </c>
      <c r="K16" s="34"/>
      <c r="L16" s="14">
        <f t="shared" si="2"/>
        <v>0</v>
      </c>
      <c r="M16" s="32"/>
      <c r="N16" s="16">
        <f t="shared" si="3"/>
        <v>0</v>
      </c>
      <c r="O16" s="34"/>
      <c r="P16" s="14">
        <f t="shared" si="4"/>
        <v>0</v>
      </c>
      <c r="Q16" s="34"/>
      <c r="R16" s="14">
        <f t="shared" si="5"/>
        <v>0</v>
      </c>
      <c r="S16" s="32"/>
      <c r="T16" s="16">
        <f t="shared" si="6"/>
        <v>0</v>
      </c>
      <c r="U16" s="34"/>
      <c r="V16" s="14">
        <f t="shared" si="7"/>
        <v>0</v>
      </c>
    </row>
    <row r="17" spans="1:22" ht="15">
      <c r="A17" s="55">
        <v>11</v>
      </c>
      <c r="B17" s="53" t="s">
        <v>66</v>
      </c>
      <c r="C17" s="52" t="s">
        <v>185</v>
      </c>
      <c r="D17" s="51" t="s">
        <v>65</v>
      </c>
      <c r="E17" s="43">
        <f>SUM(LARGE((H17,L17,N17,P17,R17,T17,V17),1),LARGE((H17,L17,N17,P17,R17,T17,V17),2),LARGE((H17,L17,N17,P17,R17,T17,V17),3),LARGE((H17,L17,N17,P17,R17,T17,V17),4),LARGE((H17,L17,N17,P17,R17,T17,V17),5))</f>
        <v>508.69565217391306</v>
      </c>
      <c r="F17" s="44">
        <f t="shared" si="0"/>
        <v>508.69565217391306</v>
      </c>
      <c r="G17" s="32">
        <v>11</v>
      </c>
      <c r="H17" s="14">
        <f t="shared" si="1"/>
        <v>508.69565217391306</v>
      </c>
      <c r="I17" s="32"/>
      <c r="J17" s="14">
        <f t="shared" si="1"/>
        <v>0</v>
      </c>
      <c r="K17" s="13"/>
      <c r="L17" s="14">
        <f t="shared" si="2"/>
        <v>0</v>
      </c>
      <c r="M17" s="15"/>
      <c r="N17" s="16">
        <f t="shared" si="3"/>
        <v>0</v>
      </c>
      <c r="O17" s="13"/>
      <c r="P17" s="14">
        <f t="shared" si="4"/>
        <v>0</v>
      </c>
      <c r="Q17" s="13"/>
      <c r="R17" s="14">
        <f t="shared" si="5"/>
        <v>0</v>
      </c>
      <c r="S17" s="15"/>
      <c r="T17" s="16">
        <f t="shared" si="6"/>
        <v>0</v>
      </c>
      <c r="U17" s="13"/>
      <c r="V17" s="14">
        <f t="shared" si="7"/>
        <v>0</v>
      </c>
    </row>
    <row r="18" spans="1:22" ht="15">
      <c r="A18" s="55">
        <v>12</v>
      </c>
      <c r="B18" s="53" t="s">
        <v>178</v>
      </c>
      <c r="C18" s="52" t="s">
        <v>179</v>
      </c>
      <c r="D18" s="51" t="s">
        <v>56</v>
      </c>
      <c r="E18" s="43">
        <f>SUM(LARGE((H18,L18,N18,P18,R18,T18,V18),1),LARGE((H18,L18,N18,P18,R18,T18,V18),2),LARGE((H18,L18,N18,P18,R18,T18,V18),3),LARGE((H18,L18,N18,P18,R18,T18,V18),4),LARGE((H18,L18,N18,P18,R18,T18,V18),5))</f>
        <v>480.4347826086956</v>
      </c>
      <c r="F18" s="44">
        <f t="shared" si="0"/>
        <v>480.4347826086956</v>
      </c>
      <c r="G18" s="32">
        <v>12</v>
      </c>
      <c r="H18" s="14">
        <f t="shared" si="1"/>
        <v>480.4347826086956</v>
      </c>
      <c r="I18" s="32"/>
      <c r="J18" s="14">
        <f t="shared" si="1"/>
        <v>0</v>
      </c>
      <c r="K18" s="34"/>
      <c r="L18" s="14">
        <f t="shared" si="2"/>
        <v>0</v>
      </c>
      <c r="M18" s="32"/>
      <c r="N18" s="16">
        <f t="shared" si="3"/>
        <v>0</v>
      </c>
      <c r="O18" s="34"/>
      <c r="P18" s="14">
        <f t="shared" si="4"/>
        <v>0</v>
      </c>
      <c r="Q18" s="34"/>
      <c r="R18" s="14">
        <f t="shared" si="5"/>
        <v>0</v>
      </c>
      <c r="S18" s="32"/>
      <c r="T18" s="16">
        <f t="shared" si="6"/>
        <v>0</v>
      </c>
      <c r="U18" s="34"/>
      <c r="V18" s="14">
        <f t="shared" si="7"/>
        <v>0</v>
      </c>
    </row>
    <row r="19" spans="1:22" ht="15">
      <c r="A19" s="55">
        <v>13</v>
      </c>
      <c r="B19" s="53" t="s">
        <v>180</v>
      </c>
      <c r="C19" s="52" t="s">
        <v>181</v>
      </c>
      <c r="D19" s="51" t="s">
        <v>56</v>
      </c>
      <c r="E19" s="43">
        <f>SUM(LARGE((H19,L19,N19,P19,R19,T19,V19),1),LARGE((H19,L19,N19,P19,R19,T19,V19),2),LARGE((H19,L19,N19,P19,R19,T19,V19),3),LARGE((H19,L19,N19,P19,R19,T19,V19),4),LARGE((H19,L19,N19,P19,R19,T19,V19),5))</f>
        <v>452.17391304347825</v>
      </c>
      <c r="F19" s="44">
        <f t="shared" si="0"/>
        <v>452.17391304347825</v>
      </c>
      <c r="G19" s="32">
        <v>13</v>
      </c>
      <c r="H19" s="14">
        <f t="shared" si="1"/>
        <v>452.17391304347825</v>
      </c>
      <c r="I19" s="32"/>
      <c r="J19" s="14">
        <f t="shared" si="1"/>
        <v>0</v>
      </c>
      <c r="K19" s="13"/>
      <c r="L19" s="14">
        <f t="shared" si="2"/>
        <v>0</v>
      </c>
      <c r="M19" s="15"/>
      <c r="N19" s="16">
        <f t="shared" si="3"/>
        <v>0</v>
      </c>
      <c r="O19" s="13"/>
      <c r="P19" s="14">
        <f t="shared" si="4"/>
        <v>0</v>
      </c>
      <c r="Q19" s="13"/>
      <c r="R19" s="14">
        <f t="shared" si="5"/>
        <v>0</v>
      </c>
      <c r="S19" s="15"/>
      <c r="T19" s="16">
        <f t="shared" si="6"/>
        <v>0</v>
      </c>
      <c r="U19" s="13"/>
      <c r="V19" s="14">
        <f t="shared" si="7"/>
        <v>0</v>
      </c>
    </row>
    <row r="20" spans="1:22" ht="15">
      <c r="A20" s="55">
        <v>14</v>
      </c>
      <c r="B20" s="53" t="s">
        <v>138</v>
      </c>
      <c r="C20" s="52" t="s">
        <v>115</v>
      </c>
      <c r="D20" s="51" t="s">
        <v>92</v>
      </c>
      <c r="E20" s="43">
        <f>SUM(LARGE((H20,L20,N20,P20,R20,T20,V20),1),LARGE((H20,L20,N20,P20,R20,T20,V20),2),LARGE((H20,L20,N20,P20,R20,T20,V20),3),LARGE((H20,L20,N20,P20,R20,T20,V20),4),LARGE((H20,L20,N20,P20,R20,T20,V20),5))</f>
        <v>423.9130434782609</v>
      </c>
      <c r="F20" s="44">
        <f t="shared" si="0"/>
        <v>423.9130434782609</v>
      </c>
      <c r="G20" s="32">
        <v>14</v>
      </c>
      <c r="H20" s="14">
        <f t="shared" si="1"/>
        <v>423.9130434782609</v>
      </c>
      <c r="I20" s="32"/>
      <c r="J20" s="14">
        <f t="shared" si="1"/>
        <v>0</v>
      </c>
      <c r="K20" s="13"/>
      <c r="L20" s="14">
        <f t="shared" si="2"/>
        <v>0</v>
      </c>
      <c r="M20" s="15"/>
      <c r="N20" s="16">
        <f t="shared" si="3"/>
        <v>0</v>
      </c>
      <c r="O20" s="13"/>
      <c r="P20" s="14">
        <f t="shared" si="4"/>
        <v>0</v>
      </c>
      <c r="Q20" s="13"/>
      <c r="R20" s="14">
        <f t="shared" si="5"/>
        <v>0</v>
      </c>
      <c r="S20" s="15"/>
      <c r="T20" s="16">
        <f t="shared" si="6"/>
        <v>0</v>
      </c>
      <c r="U20" s="13"/>
      <c r="V20" s="14">
        <f t="shared" si="7"/>
        <v>0</v>
      </c>
    </row>
    <row r="21" spans="1:22" ht="15">
      <c r="A21" s="55">
        <v>15</v>
      </c>
      <c r="B21" s="53" t="s">
        <v>117</v>
      </c>
      <c r="C21" s="52" t="s">
        <v>182</v>
      </c>
      <c r="D21" s="51" t="s">
        <v>59</v>
      </c>
      <c r="E21" s="43">
        <f>SUM(LARGE((H21,L21,N21,P21,R21,T21,V21),1),LARGE((H21,L21,N21,P21,R21,T21,V21),2),LARGE((H21,L21,N21,P21,R21,T21,V21),3),LARGE((H21,L21,N21,P21,R21,T21,V21),4),LARGE((H21,L21,N21,P21,R21,T21,V21),5))</f>
        <v>395.6521739130435</v>
      </c>
      <c r="F21" s="44">
        <f t="shared" si="0"/>
        <v>395.6521739130435</v>
      </c>
      <c r="G21" s="32">
        <v>15</v>
      </c>
      <c r="H21" s="14">
        <f t="shared" si="1"/>
        <v>395.6521739130435</v>
      </c>
      <c r="I21" s="32"/>
      <c r="J21" s="14">
        <f t="shared" si="1"/>
        <v>0</v>
      </c>
      <c r="K21" s="34"/>
      <c r="L21" s="14">
        <f t="shared" si="2"/>
        <v>0</v>
      </c>
      <c r="M21" s="32"/>
      <c r="N21" s="16">
        <f t="shared" si="3"/>
        <v>0</v>
      </c>
      <c r="O21" s="34"/>
      <c r="P21" s="14">
        <f t="shared" si="4"/>
        <v>0</v>
      </c>
      <c r="Q21" s="34"/>
      <c r="R21" s="14">
        <f t="shared" si="5"/>
        <v>0</v>
      </c>
      <c r="S21" s="32"/>
      <c r="T21" s="16">
        <f t="shared" si="6"/>
        <v>0</v>
      </c>
      <c r="U21" s="34"/>
      <c r="V21" s="14">
        <f t="shared" si="7"/>
        <v>0</v>
      </c>
    </row>
    <row r="22" spans="1:22" ht="15">
      <c r="A22" s="55">
        <v>16</v>
      </c>
      <c r="B22" s="53" t="s">
        <v>186</v>
      </c>
      <c r="C22" s="52" t="s">
        <v>111</v>
      </c>
      <c r="D22" s="51" t="s">
        <v>59</v>
      </c>
      <c r="E22" s="43">
        <f>SUM(LARGE((H22,L22,N22,P22,R22,T22,V22),1),LARGE((H22,L22,N22,P22,R22,T22,V22),2),LARGE((H22,L22,N22,P22,R22,T22,V22),3),LARGE((H22,L22,N22,P22,R22,T22,V22),4),LARGE((H22,L22,N22,P22,R22,T22,V22),5))</f>
        <v>367.3913043478261</v>
      </c>
      <c r="F22" s="44">
        <f t="shared" si="0"/>
        <v>367.3913043478261</v>
      </c>
      <c r="G22" s="32">
        <v>16</v>
      </c>
      <c r="H22" s="14">
        <f t="shared" si="1"/>
        <v>367.3913043478261</v>
      </c>
      <c r="I22" s="32"/>
      <c r="J22" s="14">
        <f t="shared" si="1"/>
        <v>0</v>
      </c>
      <c r="K22" s="34"/>
      <c r="L22" s="14">
        <f t="shared" si="2"/>
        <v>0</v>
      </c>
      <c r="M22" s="32"/>
      <c r="N22" s="16">
        <f t="shared" si="3"/>
        <v>0</v>
      </c>
      <c r="O22" s="34"/>
      <c r="P22" s="14">
        <f t="shared" si="4"/>
        <v>0</v>
      </c>
      <c r="Q22" s="34"/>
      <c r="R22" s="14">
        <f t="shared" si="5"/>
        <v>0</v>
      </c>
      <c r="S22" s="32"/>
      <c r="T22" s="16">
        <f t="shared" si="6"/>
        <v>0</v>
      </c>
      <c r="U22" s="34"/>
      <c r="V22" s="14">
        <f t="shared" si="7"/>
        <v>0</v>
      </c>
    </row>
    <row r="23" spans="1:22" ht="15">
      <c r="A23" s="55">
        <v>17</v>
      </c>
      <c r="B23" s="53" t="s">
        <v>187</v>
      </c>
      <c r="C23" s="52" t="s">
        <v>174</v>
      </c>
      <c r="D23" s="51" t="s">
        <v>56</v>
      </c>
      <c r="E23" s="43">
        <f>SUM(LARGE((H23,L23,N23,P23,R23,T23,V23),1),LARGE((H23,L23,N23,P23,R23,T23,V23),2),LARGE((H23,L23,N23,P23,R23,T23,V23),3),LARGE((H23,L23,N23,P23,R23,T23,V23),4),LARGE((H23,L23,N23,P23,R23,T23,V23),5))</f>
        <v>339.1304347826087</v>
      </c>
      <c r="F23" s="44">
        <f t="shared" si="0"/>
        <v>339.1304347826087</v>
      </c>
      <c r="G23" s="32">
        <v>17</v>
      </c>
      <c r="H23" s="14">
        <f aca="true" t="shared" si="8" ref="H23:J29">IF(G23=0,0,IF(G23=1,1000,IF(G23=2,930,IF(G23=3,860,IF(G23=4,790,IF(G23=5,720,650-(G23-6)*(650/$H$5)))))))</f>
        <v>339.1304347826087</v>
      </c>
      <c r="I23" s="32"/>
      <c r="J23" s="14">
        <f t="shared" si="8"/>
        <v>0</v>
      </c>
      <c r="K23" s="13"/>
      <c r="L23" s="14">
        <f t="shared" si="2"/>
        <v>0</v>
      </c>
      <c r="M23" s="15"/>
      <c r="N23" s="16">
        <f t="shared" si="3"/>
        <v>0</v>
      </c>
      <c r="O23" s="13"/>
      <c r="P23" s="14">
        <f t="shared" si="4"/>
        <v>0</v>
      </c>
      <c r="Q23" s="13"/>
      <c r="R23" s="14">
        <f t="shared" si="5"/>
        <v>0</v>
      </c>
      <c r="S23" s="15"/>
      <c r="T23" s="16">
        <f t="shared" si="6"/>
        <v>0</v>
      </c>
      <c r="U23" s="13"/>
      <c r="V23" s="14">
        <f t="shared" si="7"/>
        <v>0</v>
      </c>
    </row>
    <row r="24" spans="1:22" ht="15">
      <c r="A24" s="55">
        <v>18</v>
      </c>
      <c r="B24" s="53" t="s">
        <v>188</v>
      </c>
      <c r="C24" s="52" t="s">
        <v>189</v>
      </c>
      <c r="D24" s="51" t="s">
        <v>56</v>
      </c>
      <c r="E24" s="43">
        <f>SUM(LARGE((H24,L24,N24,P24,R24,T24,V24),1),LARGE((H24,L24,N24,P24,R24,T24,V24),2),LARGE((H24,L24,N24,P24,R24,T24,V24),3),LARGE((H24,L24,N24,P24,R24,T24,V24),4),LARGE((H24,L24,N24,P24,R24,T24,V24),5))</f>
        <v>310.8695652173913</v>
      </c>
      <c r="F24" s="44">
        <f t="shared" si="0"/>
        <v>310.8695652173913</v>
      </c>
      <c r="G24" s="32">
        <v>18</v>
      </c>
      <c r="H24" s="14">
        <f t="shared" si="8"/>
        <v>310.8695652173913</v>
      </c>
      <c r="I24" s="32"/>
      <c r="J24" s="14">
        <f t="shared" si="8"/>
        <v>0</v>
      </c>
      <c r="K24" s="13"/>
      <c r="L24" s="14">
        <f t="shared" si="2"/>
        <v>0</v>
      </c>
      <c r="M24" s="15"/>
      <c r="N24" s="16">
        <f t="shared" si="3"/>
        <v>0</v>
      </c>
      <c r="O24" s="13"/>
      <c r="P24" s="14">
        <f t="shared" si="4"/>
        <v>0</v>
      </c>
      <c r="Q24" s="13"/>
      <c r="R24" s="14">
        <f t="shared" si="5"/>
        <v>0</v>
      </c>
      <c r="S24" s="15"/>
      <c r="T24" s="16">
        <f t="shared" si="6"/>
        <v>0</v>
      </c>
      <c r="U24" s="13"/>
      <c r="V24" s="14">
        <f t="shared" si="7"/>
        <v>0</v>
      </c>
    </row>
    <row r="25" spans="1:22" ht="15">
      <c r="A25" s="55">
        <v>19</v>
      </c>
      <c r="B25" s="53" t="s">
        <v>190</v>
      </c>
      <c r="C25" s="52" t="s">
        <v>191</v>
      </c>
      <c r="D25" s="51" t="s">
        <v>51</v>
      </c>
      <c r="E25" s="43">
        <f>SUM(LARGE((H25,L25,N25,P25,R25,T25,V25),1),LARGE((H25,L25,N25,P25,R25,T25,V25),2),LARGE((H25,L25,N25,P25,R25,T25,V25),3),LARGE((H25,L25,N25,P25,R25,T25,V25),4),LARGE((H25,L25,N25,P25,R25,T25,V25),5))</f>
        <v>282.60869565217394</v>
      </c>
      <c r="F25" s="44">
        <f t="shared" si="0"/>
        <v>282.60869565217394</v>
      </c>
      <c r="G25" s="32">
        <v>19</v>
      </c>
      <c r="H25" s="14">
        <f t="shared" si="8"/>
        <v>282.60869565217394</v>
      </c>
      <c r="I25" s="32"/>
      <c r="J25" s="14">
        <f t="shared" si="8"/>
        <v>0</v>
      </c>
      <c r="K25" s="34"/>
      <c r="L25" s="14">
        <f t="shared" si="2"/>
        <v>0</v>
      </c>
      <c r="M25" s="32"/>
      <c r="N25" s="16">
        <f t="shared" si="3"/>
        <v>0</v>
      </c>
      <c r="O25" s="34"/>
      <c r="P25" s="14">
        <f t="shared" si="4"/>
        <v>0</v>
      </c>
      <c r="Q25" s="34"/>
      <c r="R25" s="14">
        <f t="shared" si="5"/>
        <v>0</v>
      </c>
      <c r="S25" s="32"/>
      <c r="T25" s="16">
        <f t="shared" si="6"/>
        <v>0</v>
      </c>
      <c r="U25" s="34"/>
      <c r="V25" s="14">
        <f t="shared" si="7"/>
        <v>0</v>
      </c>
    </row>
    <row r="26" spans="1:22" ht="15">
      <c r="A26" s="55">
        <v>20</v>
      </c>
      <c r="B26" s="53" t="s">
        <v>86</v>
      </c>
      <c r="C26" s="52" t="s">
        <v>192</v>
      </c>
      <c r="D26" s="51" t="s">
        <v>88</v>
      </c>
      <c r="E26" s="43">
        <f>SUM(LARGE((H26,L26,N26,P26,R26,T26,V26),1),LARGE((H26,L26,N26,P26,R26,T26,V26),2),LARGE((H26,L26,N26,P26,R26,T26,V26),3),LARGE((H26,L26,N26,P26,R26,T26,V26),4),LARGE((H26,L26,N26,P26,R26,T26,V26),5))</f>
        <v>254.3478260869565</v>
      </c>
      <c r="F26" s="44">
        <f t="shared" si="0"/>
        <v>254.3478260869565</v>
      </c>
      <c r="G26" s="32">
        <v>20</v>
      </c>
      <c r="H26" s="14">
        <f t="shared" si="8"/>
        <v>254.3478260869565</v>
      </c>
      <c r="I26" s="32"/>
      <c r="J26" s="14">
        <f t="shared" si="8"/>
        <v>0</v>
      </c>
      <c r="K26" s="13"/>
      <c r="L26" s="14">
        <f t="shared" si="2"/>
        <v>0</v>
      </c>
      <c r="M26" s="15"/>
      <c r="N26" s="16">
        <f t="shared" si="3"/>
        <v>0</v>
      </c>
      <c r="O26" s="13"/>
      <c r="P26" s="14">
        <f t="shared" si="4"/>
        <v>0</v>
      </c>
      <c r="Q26" s="13"/>
      <c r="R26" s="14">
        <f t="shared" si="5"/>
        <v>0</v>
      </c>
      <c r="S26" s="15"/>
      <c r="T26" s="16">
        <f t="shared" si="6"/>
        <v>0</v>
      </c>
      <c r="U26" s="13"/>
      <c r="V26" s="14">
        <f t="shared" si="7"/>
        <v>0</v>
      </c>
    </row>
    <row r="27" spans="1:22" ht="15">
      <c r="A27" s="55">
        <v>21</v>
      </c>
      <c r="B27" s="53" t="s">
        <v>146</v>
      </c>
      <c r="C27" s="52" t="s">
        <v>193</v>
      </c>
      <c r="D27" s="51" t="s">
        <v>59</v>
      </c>
      <c r="E27" s="43">
        <f>SUM(LARGE((H27,L27,N27,P27,R27,T27,V27),1),LARGE((H27,L27,N27,P27,R27,T27,V27),2),LARGE((H27,L27,N27,P27,R27,T27,V27),3),LARGE((H27,L27,N27,P27,R27,T27,V27),4),LARGE((H27,L27,N27,P27,R27,T27,V27),5))</f>
        <v>226.08695652173913</v>
      </c>
      <c r="F27" s="44">
        <f t="shared" si="0"/>
        <v>226.08695652173913</v>
      </c>
      <c r="G27" s="32">
        <v>21</v>
      </c>
      <c r="H27" s="14">
        <f t="shared" si="8"/>
        <v>226.08695652173913</v>
      </c>
      <c r="I27" s="32"/>
      <c r="J27" s="14">
        <f t="shared" si="8"/>
        <v>0</v>
      </c>
      <c r="K27" s="26"/>
      <c r="L27" s="14">
        <f t="shared" si="2"/>
        <v>0</v>
      </c>
      <c r="M27" s="25"/>
      <c r="N27" s="16">
        <f t="shared" si="3"/>
        <v>0</v>
      </c>
      <c r="O27" s="26"/>
      <c r="P27" s="14">
        <f t="shared" si="4"/>
        <v>0</v>
      </c>
      <c r="Q27" s="26"/>
      <c r="R27" s="14">
        <f t="shared" si="5"/>
        <v>0</v>
      </c>
      <c r="S27" s="25"/>
      <c r="T27" s="16">
        <f t="shared" si="6"/>
        <v>0</v>
      </c>
      <c r="U27" s="26"/>
      <c r="V27" s="14">
        <f t="shared" si="7"/>
        <v>0</v>
      </c>
    </row>
    <row r="28" spans="1:22" ht="15">
      <c r="A28" s="55">
        <v>22</v>
      </c>
      <c r="B28" s="53" t="s">
        <v>194</v>
      </c>
      <c r="C28" s="52" t="s">
        <v>195</v>
      </c>
      <c r="D28" s="51" t="s">
        <v>116</v>
      </c>
      <c r="E28" s="43">
        <f>SUM(LARGE((H28,L28,N28,P28,R28,T28,V28),1),LARGE((H28,L28,N28,P28,R28,T28,V28),2),LARGE((H28,L28,N28,P28,R28,T28,V28),3),LARGE((H28,L28,N28,P28,R28,T28,V28),4),LARGE((H28,L28,N28,P28,R28,T28,V28),5))</f>
        <v>197.82608695652175</v>
      </c>
      <c r="F28" s="44">
        <f t="shared" si="0"/>
        <v>197.82608695652175</v>
      </c>
      <c r="G28" s="32">
        <v>22</v>
      </c>
      <c r="H28" s="14">
        <f t="shared" si="8"/>
        <v>197.82608695652175</v>
      </c>
      <c r="I28" s="32"/>
      <c r="J28" s="14">
        <f t="shared" si="8"/>
        <v>0</v>
      </c>
      <c r="K28" s="13"/>
      <c r="L28" s="14">
        <f t="shared" si="2"/>
        <v>0</v>
      </c>
      <c r="M28" s="15"/>
      <c r="N28" s="16">
        <f t="shared" si="3"/>
        <v>0</v>
      </c>
      <c r="O28" s="13"/>
      <c r="P28" s="14">
        <f t="shared" si="4"/>
        <v>0</v>
      </c>
      <c r="Q28" s="13"/>
      <c r="R28" s="14">
        <f t="shared" si="5"/>
        <v>0</v>
      </c>
      <c r="S28" s="15"/>
      <c r="T28" s="16">
        <f t="shared" si="6"/>
        <v>0</v>
      </c>
      <c r="U28" s="13"/>
      <c r="V28" s="14">
        <f t="shared" si="7"/>
        <v>0</v>
      </c>
    </row>
    <row r="29" spans="1:22" ht="15.75" thickBot="1">
      <c r="A29" s="88">
        <v>23</v>
      </c>
      <c r="B29" s="89" t="s">
        <v>196</v>
      </c>
      <c r="C29" s="90" t="s">
        <v>197</v>
      </c>
      <c r="D29" s="91" t="s">
        <v>183</v>
      </c>
      <c r="E29" s="92">
        <f>SUM(LARGE((H29,L29,N29,P29,R29,T29,V29),1),LARGE((H29,L29,N29,P29,R29,T29,V29),2),LARGE((H29,L29,N29,P29,R29,T29,V29),3),LARGE((H29,L29,N29,P29,R29,T29,V29),4),LARGE((H29,L29,N29,P29,R29,T29,V29),5))</f>
        <v>169.56521739130437</v>
      </c>
      <c r="F29" s="93">
        <f t="shared" si="0"/>
        <v>169.56521739130437</v>
      </c>
      <c r="G29" s="94">
        <v>23</v>
      </c>
      <c r="H29" s="95">
        <f t="shared" si="8"/>
        <v>169.56521739130437</v>
      </c>
      <c r="I29" s="94"/>
      <c r="J29" s="95">
        <f t="shared" si="8"/>
        <v>0</v>
      </c>
      <c r="K29" s="96"/>
      <c r="L29" s="95">
        <f t="shared" si="2"/>
        <v>0</v>
      </c>
      <c r="M29" s="97"/>
      <c r="N29" s="98">
        <f t="shared" si="3"/>
        <v>0</v>
      </c>
      <c r="O29" s="96"/>
      <c r="P29" s="95">
        <f t="shared" si="4"/>
        <v>0</v>
      </c>
      <c r="Q29" s="96"/>
      <c r="R29" s="95">
        <f t="shared" si="5"/>
        <v>0</v>
      </c>
      <c r="S29" s="97"/>
      <c r="T29" s="98">
        <f t="shared" si="6"/>
        <v>0</v>
      </c>
      <c r="U29" s="96"/>
      <c r="V29" s="95">
        <f t="shared" si="7"/>
        <v>0</v>
      </c>
    </row>
    <row r="30" spans="1:25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7"/>
      <c r="Y30" s="17"/>
    </row>
    <row r="31" spans="1:25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7"/>
      <c r="Y31" s="17"/>
    </row>
    <row r="32" spans="1:25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7"/>
      <c r="Y32" s="17"/>
    </row>
    <row r="33" spans="1:25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7"/>
      <c r="Y33" s="17"/>
    </row>
    <row r="34" spans="1:25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7"/>
      <c r="Y34" s="17"/>
    </row>
    <row r="35" spans="1:25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7"/>
      <c r="Y35" s="17"/>
    </row>
    <row r="36" spans="1:25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7"/>
      <c r="Y36" s="17"/>
    </row>
    <row r="37" spans="1:25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7"/>
      <c r="Y37" s="17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7"/>
      <c r="Y38" s="17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17"/>
      <c r="Y521" s="17"/>
    </row>
    <row r="522" spans="1:25" ht="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17"/>
      <c r="Y522" s="17"/>
    </row>
    <row r="523" spans="1:25" ht="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17"/>
      <c r="Y523" s="17"/>
    </row>
    <row r="524" spans="1:25" ht="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17"/>
      <c r="Y524" s="17"/>
    </row>
    <row r="525" spans="1:25" ht="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17"/>
      <c r="Y525" s="17"/>
    </row>
    <row r="526" spans="1:25" ht="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17"/>
      <c r="Y526" s="17"/>
    </row>
    <row r="527" spans="1:25" ht="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7"/>
      <c r="Y527" s="17"/>
    </row>
    <row r="528" spans="1:25" ht="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17"/>
      <c r="Y528" s="17"/>
    </row>
    <row r="529" spans="1:25" ht="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17"/>
      <c r="Y529" s="17"/>
    </row>
    <row r="530" spans="1:25" ht="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17"/>
      <c r="Y530" s="17"/>
    </row>
    <row r="531" spans="1:25" ht="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17"/>
      <c r="Y531" s="17"/>
    </row>
    <row r="532" spans="1:25" ht="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17"/>
      <c r="Y532" s="17"/>
    </row>
    <row r="533" spans="1:25" ht="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17"/>
      <c r="Y533" s="17"/>
    </row>
    <row r="534" spans="1:25" ht="1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17"/>
      <c r="Y534" s="17"/>
    </row>
    <row r="535" spans="1:25" ht="1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17"/>
      <c r="Y535" s="17"/>
    </row>
    <row r="536" spans="1:25" ht="1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17"/>
      <c r="Y536" s="17"/>
    </row>
    <row r="537" spans="1:25" ht="1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17"/>
      <c r="Y537" s="17"/>
    </row>
    <row r="538" spans="1:25" ht="1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17"/>
      <c r="Y538" s="17"/>
    </row>
    <row r="539" spans="1:25" ht="1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17"/>
      <c r="Y539" s="17"/>
    </row>
    <row r="540" spans="1:25" ht="1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17"/>
      <c r="Y540" s="17"/>
    </row>
    <row r="541" spans="1:25" ht="1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17"/>
      <c r="Y541" s="17"/>
    </row>
    <row r="542" spans="1:25" ht="1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17"/>
      <c r="Y542" s="17"/>
    </row>
    <row r="543" spans="1:25" ht="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</sheetData>
  <sheetProtection/>
  <mergeCells count="12">
    <mergeCell ref="M3:N3"/>
    <mergeCell ref="O3:P3"/>
    <mergeCell ref="Q3:R3"/>
    <mergeCell ref="S3:T3"/>
    <mergeCell ref="U3:V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9"/>
  <sheetViews>
    <sheetView zoomScalePageLayoutView="0" workbookViewId="0" topLeftCell="A1">
      <selection activeCell="C1" sqref="C1:D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86" t="s">
        <v>18</v>
      </c>
      <c r="D1" s="87"/>
      <c r="F1" s="61" t="s">
        <v>133</v>
      </c>
    </row>
    <row r="2" ht="15.75" thickBot="1"/>
    <row r="3" spans="1:22" ht="15">
      <c r="A3" s="62"/>
      <c r="B3" s="65" t="s">
        <v>41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9" t="s">
        <v>10</v>
      </c>
      <c r="N3" s="81"/>
      <c r="O3" s="79" t="s">
        <v>42</v>
      </c>
      <c r="P3" s="80"/>
      <c r="Q3" s="78" t="s">
        <v>11</v>
      </c>
      <c r="R3" s="75"/>
      <c r="S3" s="78" t="s">
        <v>12</v>
      </c>
      <c r="T3" s="75"/>
      <c r="U3" s="74" t="s">
        <v>13</v>
      </c>
      <c r="V3" s="75"/>
    </row>
    <row r="4" spans="1:22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14</v>
      </c>
      <c r="I5" s="1" t="s">
        <v>8</v>
      </c>
      <c r="J5" s="9"/>
      <c r="K5" s="1" t="s">
        <v>8</v>
      </c>
      <c r="L5" s="9"/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198</v>
      </c>
      <c r="C7" s="60" t="s">
        <v>199</v>
      </c>
      <c r="D7" s="50" t="s">
        <v>88</v>
      </c>
      <c r="E7" s="41">
        <f>SUM(LARGE((H7,L7,N7,P7,R7,T7,V7),1),LARGE((H7,L7,N7,P7,R7,T7,V7),2),LARGE((H7,L7,N7,P7,R7,T7,V7),3),LARGE((H7,L7,N7,P7,R7,T7,V7),4),LARGE((H7,L7,N7,P7,R7,T7,V7),5))</f>
        <v>1000</v>
      </c>
      <c r="F7" s="42">
        <f aca="true" t="shared" si="0" ref="F7:F20">H7+L7+N7+P7+R7+T7+V7</f>
        <v>1000</v>
      </c>
      <c r="G7" s="31">
        <v>1</v>
      </c>
      <c r="H7" s="22">
        <f aca="true" t="shared" si="1" ref="H7:J20">IF(G7=0,0,IF(G7=1,1000,IF(G7=2,930,IF(G7=3,860,IF(G7=4,790,IF(G7=5,720,650-(G7-6)*(650/$H$5)))))))</f>
        <v>1000</v>
      </c>
      <c r="I7" s="31"/>
      <c r="J7" s="22">
        <f t="shared" si="1"/>
        <v>0</v>
      </c>
      <c r="K7" s="33"/>
      <c r="L7" s="22">
        <f aca="true" t="shared" si="2" ref="L7:L20">IF(K7=0,0,IF(K7=1,1000,IF(K7=2,930,IF(K7=3,860,IF(K7=4,790,IF(K7=5,720,650-(K7-6)*(650/$L$5)))))))</f>
        <v>0</v>
      </c>
      <c r="M7" s="31"/>
      <c r="N7" s="23">
        <f aca="true" t="shared" si="3" ref="N7:N20">IF(M7=0,0,IF(M7=1,1000,IF(M7=2,930,IF(M7=3,860,IF(M7=4,790,IF(M7=5,720,650-(M7-6)*(650/$N$5)))))))</f>
        <v>0</v>
      </c>
      <c r="O7" s="33"/>
      <c r="P7" s="22">
        <f aca="true" t="shared" si="4" ref="P7:P20">IF(O7=0,0,IF(O7=1,1000,IF(O7=2,930,IF(O7=3,860,IF(O7=4,790,IF(O7=5,720,650-(O7-6)*(650/$N$5)))))))</f>
        <v>0</v>
      </c>
      <c r="Q7" s="33"/>
      <c r="R7" s="22">
        <f aca="true" t="shared" si="5" ref="R7:R20">IF(Q7=0,0,IF(Q7=1,1200,IF(Q7=2,1120,IF(Q7=3,1040,IF(Q7=4,960,IF(Q7=5,880,800-(Q7-6)*(800/$R$5)))))))</f>
        <v>0</v>
      </c>
      <c r="S7" s="31"/>
      <c r="T7" s="23">
        <f aca="true" t="shared" si="6" ref="T7:T20">IF(S7=0,0,IF(S7=1,1000,IF(S7=2,930,IF(S7=3,860,IF(S7=4,790,IF(S7=5,720,650-(S7-6)*(650/$T$5)))))))</f>
        <v>0</v>
      </c>
      <c r="U7" s="33"/>
      <c r="V7" s="22">
        <f aca="true" t="shared" si="7" ref="V7:V20">IF(U7=0,0,IF(U7=1,1000,IF(U7=2,930,IF(U7=3,860,IF(U7=4,790,IF(U7=5,720,650-(U7-6)*(650/$V$5)))))))</f>
        <v>0</v>
      </c>
    </row>
    <row r="8" spans="1:22" ht="15">
      <c r="A8" s="55">
        <v>2</v>
      </c>
      <c r="B8" s="53" t="s">
        <v>142</v>
      </c>
      <c r="C8" s="52" t="s">
        <v>200</v>
      </c>
      <c r="D8" s="51" t="s">
        <v>59</v>
      </c>
      <c r="E8" s="43">
        <f>SUM(LARGE((H8,L8,N8,P8,R8,T8,V8),1),LARGE((H8,L8,N8,P8,R8,T8,V8),2),LARGE((H8,L8,N8,P8,R8,T8,V8),3),LARGE((H8,L8,N8,P8,R8,T8,V8),4),LARGE((H8,L8,N8,P8,R8,T8,V8),5))</f>
        <v>930</v>
      </c>
      <c r="F8" s="44">
        <f t="shared" si="0"/>
        <v>930</v>
      </c>
      <c r="G8" s="32">
        <v>2</v>
      </c>
      <c r="H8" s="14">
        <f t="shared" si="1"/>
        <v>930</v>
      </c>
      <c r="I8" s="32"/>
      <c r="J8" s="14">
        <f t="shared" si="1"/>
        <v>0</v>
      </c>
      <c r="K8" s="34"/>
      <c r="L8" s="14">
        <f t="shared" si="2"/>
        <v>0</v>
      </c>
      <c r="M8" s="32"/>
      <c r="N8" s="16">
        <f t="shared" si="3"/>
        <v>0</v>
      </c>
      <c r="O8" s="34"/>
      <c r="P8" s="14">
        <f t="shared" si="4"/>
        <v>0</v>
      </c>
      <c r="Q8" s="34"/>
      <c r="R8" s="14">
        <f t="shared" si="5"/>
        <v>0</v>
      </c>
      <c r="S8" s="32"/>
      <c r="T8" s="16">
        <f t="shared" si="6"/>
        <v>0</v>
      </c>
      <c r="U8" s="34"/>
      <c r="V8" s="14">
        <f t="shared" si="7"/>
        <v>0</v>
      </c>
    </row>
    <row r="9" spans="1:22" ht="15">
      <c r="A9" s="55">
        <v>3</v>
      </c>
      <c r="B9" s="53" t="s">
        <v>201</v>
      </c>
      <c r="C9" s="52" t="s">
        <v>202</v>
      </c>
      <c r="D9" s="51" t="s">
        <v>80</v>
      </c>
      <c r="E9" s="43">
        <f>SUM(LARGE((H9,L9,N9,P9,R9,T9,V9),1),LARGE((H9,L9,N9,P9,R9,T9,V9),2),LARGE((H9,L9,N9,P9,R9,T9,V9),3),LARGE((H9,L9,N9,P9,R9,T9,V9),4),LARGE((H9,L9,N9,P9,R9,T9,V9),5))</f>
        <v>860</v>
      </c>
      <c r="F9" s="44">
        <f t="shared" si="0"/>
        <v>860</v>
      </c>
      <c r="G9" s="32">
        <v>3</v>
      </c>
      <c r="H9" s="14">
        <f t="shared" si="1"/>
        <v>860</v>
      </c>
      <c r="I9" s="32"/>
      <c r="J9" s="14">
        <f t="shared" si="1"/>
        <v>0</v>
      </c>
      <c r="K9" s="13"/>
      <c r="L9" s="14">
        <f t="shared" si="2"/>
        <v>0</v>
      </c>
      <c r="M9" s="15"/>
      <c r="N9" s="16">
        <f t="shared" si="3"/>
        <v>0</v>
      </c>
      <c r="O9" s="13"/>
      <c r="P9" s="14">
        <f t="shared" si="4"/>
        <v>0</v>
      </c>
      <c r="Q9" s="13"/>
      <c r="R9" s="14">
        <f t="shared" si="5"/>
        <v>0</v>
      </c>
      <c r="S9" s="15"/>
      <c r="T9" s="16">
        <f t="shared" si="6"/>
        <v>0</v>
      </c>
      <c r="U9" s="13"/>
      <c r="V9" s="14">
        <f t="shared" si="7"/>
        <v>0</v>
      </c>
    </row>
    <row r="10" spans="1:22" ht="15">
      <c r="A10" s="55">
        <v>4</v>
      </c>
      <c r="B10" s="53" t="s">
        <v>203</v>
      </c>
      <c r="C10" s="52" t="s">
        <v>204</v>
      </c>
      <c r="D10" s="51" t="s">
        <v>88</v>
      </c>
      <c r="E10" s="43">
        <f>SUM(LARGE((H10,L10,N10,P10,R10,T10,V10),1),LARGE((H10,L10,N10,P10,R10,T10,V10),2),LARGE((H10,L10,N10,P10,R10,T10,V10),3),LARGE((H10,L10,N10,P10,R10,T10,V10),4),LARGE((H10,L10,N10,P10,R10,T10,V10),5))</f>
        <v>790</v>
      </c>
      <c r="F10" s="44">
        <f t="shared" si="0"/>
        <v>790</v>
      </c>
      <c r="G10" s="32">
        <v>4</v>
      </c>
      <c r="H10" s="14">
        <f t="shared" si="1"/>
        <v>790</v>
      </c>
      <c r="I10" s="32"/>
      <c r="J10" s="14">
        <f t="shared" si="1"/>
        <v>0</v>
      </c>
      <c r="K10" s="34"/>
      <c r="L10" s="14">
        <f t="shared" si="2"/>
        <v>0</v>
      </c>
      <c r="M10" s="32"/>
      <c r="N10" s="16">
        <f t="shared" si="3"/>
        <v>0</v>
      </c>
      <c r="O10" s="34"/>
      <c r="P10" s="14">
        <f t="shared" si="4"/>
        <v>0</v>
      </c>
      <c r="Q10" s="34"/>
      <c r="R10" s="14">
        <f t="shared" si="5"/>
        <v>0</v>
      </c>
      <c r="S10" s="32"/>
      <c r="T10" s="16">
        <f t="shared" si="6"/>
        <v>0</v>
      </c>
      <c r="U10" s="34"/>
      <c r="V10" s="14">
        <f t="shared" si="7"/>
        <v>0</v>
      </c>
    </row>
    <row r="11" spans="1:22" ht="15">
      <c r="A11" s="55">
        <v>5</v>
      </c>
      <c r="B11" s="53" t="s">
        <v>205</v>
      </c>
      <c r="C11" s="52" t="s">
        <v>206</v>
      </c>
      <c r="D11" s="51" t="s">
        <v>88</v>
      </c>
      <c r="E11" s="43">
        <f>SUM(LARGE((H11,L11,N11,P11,R11,T11,V11),1),LARGE((H11,L11,N11,P11,R11,T11,V11),2),LARGE((H11,L11,N11,P11,R11,T11,V11),3),LARGE((H11,L11,N11,P11,R11,T11,V11),4),LARGE((H11,L11,N11,P11,R11,T11,V11),5))</f>
        <v>720</v>
      </c>
      <c r="F11" s="44">
        <f t="shared" si="0"/>
        <v>720</v>
      </c>
      <c r="G11" s="32">
        <v>5</v>
      </c>
      <c r="H11" s="14">
        <f t="shared" si="1"/>
        <v>720</v>
      </c>
      <c r="I11" s="32"/>
      <c r="J11" s="14">
        <f t="shared" si="1"/>
        <v>0</v>
      </c>
      <c r="K11" s="13"/>
      <c r="L11" s="14">
        <f t="shared" si="2"/>
        <v>0</v>
      </c>
      <c r="M11" s="15"/>
      <c r="N11" s="16">
        <f t="shared" si="3"/>
        <v>0</v>
      </c>
      <c r="O11" s="13"/>
      <c r="P11" s="14">
        <f t="shared" si="4"/>
        <v>0</v>
      </c>
      <c r="Q11" s="13"/>
      <c r="R11" s="14">
        <f t="shared" si="5"/>
        <v>0</v>
      </c>
      <c r="S11" s="15"/>
      <c r="T11" s="16">
        <f t="shared" si="6"/>
        <v>0</v>
      </c>
      <c r="U11" s="13"/>
      <c r="V11" s="14">
        <f t="shared" si="7"/>
        <v>0</v>
      </c>
    </row>
    <row r="12" spans="1:22" ht="15">
      <c r="A12" s="55">
        <v>6</v>
      </c>
      <c r="B12" s="53" t="s">
        <v>207</v>
      </c>
      <c r="C12" s="52" t="s">
        <v>208</v>
      </c>
      <c r="D12" s="51" t="s">
        <v>88</v>
      </c>
      <c r="E12" s="43">
        <f>SUM(LARGE((H12,L12,N12,P12,R12,T12,V12),1),LARGE((H12,L12,N12,P12,R12,T12,V12),2),LARGE((H12,L12,N12,P12,R12,T12,V12),3),LARGE((H12,L12,N12,P12,R12,T12,V12),4),LARGE((H12,L12,N12,P12,R12,T12,V12),5))</f>
        <v>650</v>
      </c>
      <c r="F12" s="44">
        <f t="shared" si="0"/>
        <v>650</v>
      </c>
      <c r="G12" s="32">
        <v>6</v>
      </c>
      <c r="H12" s="14">
        <f t="shared" si="1"/>
        <v>650</v>
      </c>
      <c r="I12" s="32"/>
      <c r="J12" s="14">
        <f t="shared" si="1"/>
        <v>0</v>
      </c>
      <c r="K12" s="34"/>
      <c r="L12" s="14">
        <f t="shared" si="2"/>
        <v>0</v>
      </c>
      <c r="M12" s="32"/>
      <c r="N12" s="16">
        <f t="shared" si="3"/>
        <v>0</v>
      </c>
      <c r="O12" s="34"/>
      <c r="P12" s="14">
        <f t="shared" si="4"/>
        <v>0</v>
      </c>
      <c r="Q12" s="34"/>
      <c r="R12" s="14">
        <f t="shared" si="5"/>
        <v>0</v>
      </c>
      <c r="S12" s="32"/>
      <c r="T12" s="16">
        <f t="shared" si="6"/>
        <v>0</v>
      </c>
      <c r="U12" s="34"/>
      <c r="V12" s="14">
        <f t="shared" si="7"/>
        <v>0</v>
      </c>
    </row>
    <row r="13" spans="1:22" ht="15">
      <c r="A13" s="55">
        <v>7</v>
      </c>
      <c r="B13" s="53" t="s">
        <v>209</v>
      </c>
      <c r="C13" s="52" t="s">
        <v>210</v>
      </c>
      <c r="D13" s="51" t="s">
        <v>80</v>
      </c>
      <c r="E13" s="43">
        <f>SUM(LARGE((H13,L13,N13,P13,R13,T13,V13),1),LARGE((H13,L13,N13,P13,R13,T13,V13),2),LARGE((H13,L13,N13,P13,R13,T13,V13),3),LARGE((H13,L13,N13,P13,R13,T13,V13),4),LARGE((H13,L13,N13,P13,R13,T13,V13),5))</f>
        <v>603.5714285714286</v>
      </c>
      <c r="F13" s="44">
        <f t="shared" si="0"/>
        <v>603.5714285714286</v>
      </c>
      <c r="G13" s="32">
        <v>7</v>
      </c>
      <c r="H13" s="14">
        <f t="shared" si="1"/>
        <v>603.5714285714286</v>
      </c>
      <c r="I13" s="32"/>
      <c r="J13" s="14">
        <f t="shared" si="1"/>
        <v>0</v>
      </c>
      <c r="K13" s="13"/>
      <c r="L13" s="14">
        <f t="shared" si="2"/>
        <v>0</v>
      </c>
      <c r="M13" s="15"/>
      <c r="N13" s="16">
        <f t="shared" si="3"/>
        <v>0</v>
      </c>
      <c r="O13" s="13"/>
      <c r="P13" s="14">
        <f t="shared" si="4"/>
        <v>0</v>
      </c>
      <c r="Q13" s="13"/>
      <c r="R13" s="14">
        <f t="shared" si="5"/>
        <v>0</v>
      </c>
      <c r="S13" s="15"/>
      <c r="T13" s="16">
        <f t="shared" si="6"/>
        <v>0</v>
      </c>
      <c r="U13" s="13"/>
      <c r="V13" s="14">
        <f t="shared" si="7"/>
        <v>0</v>
      </c>
    </row>
    <row r="14" spans="1:22" ht="15">
      <c r="A14" s="55">
        <v>8</v>
      </c>
      <c r="B14" s="53" t="s">
        <v>155</v>
      </c>
      <c r="C14" s="52" t="s">
        <v>211</v>
      </c>
      <c r="D14" s="51" t="s">
        <v>62</v>
      </c>
      <c r="E14" s="43">
        <f>SUM(LARGE((H14,L14,N14,P14,R14,T14,V14),1),LARGE((H14,L14,N14,P14,R14,T14,V14),2),LARGE((H14,L14,N14,P14,R14,T14,V14),3),LARGE((H14,L14,N14,P14,R14,T14,V14),4),LARGE((H14,L14,N14,P14,R14,T14,V14),5))</f>
        <v>557.1428571428571</v>
      </c>
      <c r="F14" s="44">
        <f t="shared" si="0"/>
        <v>557.1428571428571</v>
      </c>
      <c r="G14" s="32">
        <v>8</v>
      </c>
      <c r="H14" s="14">
        <f t="shared" si="1"/>
        <v>557.1428571428571</v>
      </c>
      <c r="I14" s="32"/>
      <c r="J14" s="14">
        <f t="shared" si="1"/>
        <v>0</v>
      </c>
      <c r="K14" s="34"/>
      <c r="L14" s="14">
        <f t="shared" si="2"/>
        <v>0</v>
      </c>
      <c r="M14" s="32"/>
      <c r="N14" s="16">
        <f t="shared" si="3"/>
        <v>0</v>
      </c>
      <c r="O14" s="34"/>
      <c r="P14" s="14">
        <f t="shared" si="4"/>
        <v>0</v>
      </c>
      <c r="Q14" s="34"/>
      <c r="R14" s="14">
        <f t="shared" si="5"/>
        <v>0</v>
      </c>
      <c r="S14" s="32"/>
      <c r="T14" s="16">
        <f t="shared" si="6"/>
        <v>0</v>
      </c>
      <c r="U14" s="34"/>
      <c r="V14" s="14">
        <f t="shared" si="7"/>
        <v>0</v>
      </c>
    </row>
    <row r="15" spans="1:22" ht="15">
      <c r="A15" s="55">
        <v>9</v>
      </c>
      <c r="B15" s="53" t="s">
        <v>212</v>
      </c>
      <c r="C15" s="52" t="s">
        <v>213</v>
      </c>
      <c r="D15" s="51" t="s">
        <v>91</v>
      </c>
      <c r="E15" s="43">
        <f>SUM(LARGE((H15,L15,N15,P15,R15,T15,V15),1),LARGE((H15,L15,N15,P15,R15,T15,V15),2),LARGE((H15,L15,N15,P15,R15,T15,V15),3),LARGE((H15,L15,N15,P15,R15,T15,V15),4),LARGE((H15,L15,N15,P15,R15,T15,V15),5))</f>
        <v>510.7142857142857</v>
      </c>
      <c r="F15" s="44">
        <f t="shared" si="0"/>
        <v>510.7142857142857</v>
      </c>
      <c r="G15" s="32">
        <v>9</v>
      </c>
      <c r="H15" s="14">
        <f t="shared" si="1"/>
        <v>510.7142857142857</v>
      </c>
      <c r="I15" s="32"/>
      <c r="J15" s="14">
        <f t="shared" si="1"/>
        <v>0</v>
      </c>
      <c r="K15" s="13"/>
      <c r="L15" s="14">
        <f t="shared" si="2"/>
        <v>0</v>
      </c>
      <c r="M15" s="15"/>
      <c r="N15" s="16">
        <f t="shared" si="3"/>
        <v>0</v>
      </c>
      <c r="O15" s="13"/>
      <c r="P15" s="14">
        <f t="shared" si="4"/>
        <v>0</v>
      </c>
      <c r="Q15" s="13"/>
      <c r="R15" s="14">
        <f t="shared" si="5"/>
        <v>0</v>
      </c>
      <c r="S15" s="15"/>
      <c r="T15" s="16">
        <f t="shared" si="6"/>
        <v>0</v>
      </c>
      <c r="U15" s="13"/>
      <c r="V15" s="14">
        <f t="shared" si="7"/>
        <v>0</v>
      </c>
    </row>
    <row r="16" spans="1:22" ht="15">
      <c r="A16" s="55">
        <v>10</v>
      </c>
      <c r="B16" s="53" t="s">
        <v>214</v>
      </c>
      <c r="C16" s="52" t="s">
        <v>215</v>
      </c>
      <c r="D16" s="51" t="s">
        <v>92</v>
      </c>
      <c r="E16" s="43">
        <f>SUM(LARGE((H16,L16,N16,P16,R16,T16,V16),1),LARGE((H16,L16,N16,P16,R16,T16,V16),2),LARGE((H16,L16,N16,P16,R16,T16,V16),3),LARGE((H16,L16,N16,P16,R16,T16,V16),4),LARGE((H16,L16,N16,P16,R16,T16,V16),5))</f>
        <v>464.2857142857143</v>
      </c>
      <c r="F16" s="44">
        <f t="shared" si="0"/>
        <v>464.2857142857143</v>
      </c>
      <c r="G16" s="32">
        <v>10</v>
      </c>
      <c r="H16" s="14">
        <f t="shared" si="1"/>
        <v>464.2857142857143</v>
      </c>
      <c r="I16" s="32"/>
      <c r="J16" s="14">
        <f t="shared" si="1"/>
        <v>0</v>
      </c>
      <c r="K16" s="34"/>
      <c r="L16" s="14">
        <f t="shared" si="2"/>
        <v>0</v>
      </c>
      <c r="M16" s="32"/>
      <c r="N16" s="16">
        <f t="shared" si="3"/>
        <v>0</v>
      </c>
      <c r="O16" s="34"/>
      <c r="P16" s="14">
        <f t="shared" si="4"/>
        <v>0</v>
      </c>
      <c r="Q16" s="34"/>
      <c r="R16" s="14">
        <f t="shared" si="5"/>
        <v>0</v>
      </c>
      <c r="S16" s="32"/>
      <c r="T16" s="16">
        <f t="shared" si="6"/>
        <v>0</v>
      </c>
      <c r="U16" s="34"/>
      <c r="V16" s="14">
        <f t="shared" si="7"/>
        <v>0</v>
      </c>
    </row>
    <row r="17" spans="1:22" ht="15">
      <c r="A17" s="55">
        <v>11</v>
      </c>
      <c r="B17" s="53" t="s">
        <v>168</v>
      </c>
      <c r="C17" s="52" t="s">
        <v>216</v>
      </c>
      <c r="D17" s="51" t="s">
        <v>92</v>
      </c>
      <c r="E17" s="43">
        <f>SUM(LARGE((H17,L17,N17,P17,R17,T17,V17),1),LARGE((H17,L17,N17,P17,R17,T17,V17),2),LARGE((H17,L17,N17,P17,R17,T17,V17),3),LARGE((H17,L17,N17,P17,R17,T17,V17),4),LARGE((H17,L17,N17,P17,R17,T17,V17),5))</f>
        <v>417.85714285714283</v>
      </c>
      <c r="F17" s="44">
        <f t="shared" si="0"/>
        <v>417.85714285714283</v>
      </c>
      <c r="G17" s="32">
        <v>11</v>
      </c>
      <c r="H17" s="14">
        <f t="shared" si="1"/>
        <v>417.85714285714283</v>
      </c>
      <c r="I17" s="32"/>
      <c r="J17" s="14">
        <f t="shared" si="1"/>
        <v>0</v>
      </c>
      <c r="K17" s="13"/>
      <c r="L17" s="14">
        <f t="shared" si="2"/>
        <v>0</v>
      </c>
      <c r="M17" s="15"/>
      <c r="N17" s="16">
        <f t="shared" si="3"/>
        <v>0</v>
      </c>
      <c r="O17" s="13"/>
      <c r="P17" s="14">
        <f t="shared" si="4"/>
        <v>0</v>
      </c>
      <c r="Q17" s="13"/>
      <c r="R17" s="14">
        <f t="shared" si="5"/>
        <v>0</v>
      </c>
      <c r="S17" s="15"/>
      <c r="T17" s="16">
        <f t="shared" si="6"/>
        <v>0</v>
      </c>
      <c r="U17" s="13"/>
      <c r="V17" s="14">
        <f t="shared" si="7"/>
        <v>0</v>
      </c>
    </row>
    <row r="18" spans="1:22" ht="15">
      <c r="A18" s="55">
        <v>12</v>
      </c>
      <c r="B18" s="53" t="s">
        <v>217</v>
      </c>
      <c r="C18" s="52" t="s">
        <v>202</v>
      </c>
      <c r="D18" s="51" t="s">
        <v>51</v>
      </c>
      <c r="E18" s="43">
        <f>SUM(LARGE((H18,L18,N18,P18,R18,T18,V18),1),LARGE((H18,L18,N18,P18,R18,T18,V18),2),LARGE((H18,L18,N18,P18,R18,T18,V18),3),LARGE((H18,L18,N18,P18,R18,T18,V18),4),LARGE((H18,L18,N18,P18,R18,T18,V18),5))</f>
        <v>371.42857142857144</v>
      </c>
      <c r="F18" s="44">
        <f t="shared" si="0"/>
        <v>371.42857142857144</v>
      </c>
      <c r="G18" s="32">
        <v>12</v>
      </c>
      <c r="H18" s="14">
        <f t="shared" si="1"/>
        <v>371.42857142857144</v>
      </c>
      <c r="I18" s="32"/>
      <c r="J18" s="14">
        <f t="shared" si="1"/>
        <v>0</v>
      </c>
      <c r="K18" s="34"/>
      <c r="L18" s="14">
        <f t="shared" si="2"/>
        <v>0</v>
      </c>
      <c r="M18" s="32"/>
      <c r="N18" s="16">
        <f t="shared" si="3"/>
        <v>0</v>
      </c>
      <c r="O18" s="34"/>
      <c r="P18" s="14">
        <f t="shared" si="4"/>
        <v>0</v>
      </c>
      <c r="Q18" s="34"/>
      <c r="R18" s="14">
        <f t="shared" si="5"/>
        <v>0</v>
      </c>
      <c r="S18" s="32"/>
      <c r="T18" s="16">
        <f t="shared" si="6"/>
        <v>0</v>
      </c>
      <c r="U18" s="34"/>
      <c r="V18" s="14">
        <f t="shared" si="7"/>
        <v>0</v>
      </c>
    </row>
    <row r="19" spans="1:22" ht="15">
      <c r="A19" s="55">
        <v>13</v>
      </c>
      <c r="B19" s="53" t="s">
        <v>218</v>
      </c>
      <c r="C19" s="52" t="s">
        <v>219</v>
      </c>
      <c r="D19" s="51" t="s">
        <v>85</v>
      </c>
      <c r="E19" s="43">
        <f>SUM(LARGE((H19,L19,N19,P19,R19,T19,V19),1),LARGE((H19,L19,N19,P19,R19,T19,V19),2),LARGE((H19,L19,N19,P19,R19,T19,V19),3),LARGE((H19,L19,N19,P19,R19,T19,V19),4),LARGE((H19,L19,N19,P19,R19,T19,V19),5))</f>
        <v>325</v>
      </c>
      <c r="F19" s="44">
        <f t="shared" si="0"/>
        <v>325</v>
      </c>
      <c r="G19" s="32">
        <v>13</v>
      </c>
      <c r="H19" s="14">
        <f t="shared" si="1"/>
        <v>325</v>
      </c>
      <c r="I19" s="32"/>
      <c r="J19" s="14">
        <f t="shared" si="1"/>
        <v>0</v>
      </c>
      <c r="K19" s="13"/>
      <c r="L19" s="14">
        <f t="shared" si="2"/>
        <v>0</v>
      </c>
      <c r="M19" s="15"/>
      <c r="N19" s="16">
        <f t="shared" si="3"/>
        <v>0</v>
      </c>
      <c r="O19" s="13"/>
      <c r="P19" s="14">
        <f t="shared" si="4"/>
        <v>0</v>
      </c>
      <c r="Q19" s="13"/>
      <c r="R19" s="14">
        <f t="shared" si="5"/>
        <v>0</v>
      </c>
      <c r="S19" s="15"/>
      <c r="T19" s="16">
        <f t="shared" si="6"/>
        <v>0</v>
      </c>
      <c r="U19" s="13"/>
      <c r="V19" s="14">
        <f t="shared" si="7"/>
        <v>0</v>
      </c>
    </row>
    <row r="20" spans="1:22" ht="15.75" thickBot="1">
      <c r="A20" s="88">
        <v>14</v>
      </c>
      <c r="B20" s="89" t="s">
        <v>98</v>
      </c>
      <c r="C20" s="90" t="s">
        <v>220</v>
      </c>
      <c r="D20" s="91" t="s">
        <v>51</v>
      </c>
      <c r="E20" s="92">
        <f>SUM(LARGE((H20,L20,N20,P20,R20,T20,V20),1),LARGE((H20,L20,N20,P20,R20,T20,V20),2),LARGE((H20,L20,N20,P20,R20,T20,V20),3),LARGE((H20,L20,N20,P20,R20,T20,V20),4),LARGE((H20,L20,N20,P20,R20,T20,V20),5))</f>
        <v>278.57142857142856</v>
      </c>
      <c r="F20" s="93">
        <f t="shared" si="0"/>
        <v>278.57142857142856</v>
      </c>
      <c r="G20" s="94">
        <v>14</v>
      </c>
      <c r="H20" s="95">
        <f t="shared" si="1"/>
        <v>278.57142857142856</v>
      </c>
      <c r="I20" s="94"/>
      <c r="J20" s="95">
        <f t="shared" si="1"/>
        <v>0</v>
      </c>
      <c r="K20" s="96"/>
      <c r="L20" s="95">
        <f t="shared" si="2"/>
        <v>0</v>
      </c>
      <c r="M20" s="97"/>
      <c r="N20" s="98">
        <f t="shared" si="3"/>
        <v>0</v>
      </c>
      <c r="O20" s="96"/>
      <c r="P20" s="95">
        <f t="shared" si="4"/>
        <v>0</v>
      </c>
      <c r="Q20" s="96"/>
      <c r="R20" s="95">
        <f t="shared" si="5"/>
        <v>0</v>
      </c>
      <c r="S20" s="97"/>
      <c r="T20" s="98">
        <f t="shared" si="6"/>
        <v>0</v>
      </c>
      <c r="U20" s="96"/>
      <c r="V20" s="95">
        <f t="shared" si="7"/>
        <v>0</v>
      </c>
    </row>
    <row r="21" spans="1:25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7"/>
      <c r="Y21" s="17"/>
    </row>
    <row r="22" spans="1:25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17"/>
      <c r="Y22" s="17"/>
    </row>
    <row r="23" spans="1:25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7"/>
      <c r="Y23" s="17"/>
    </row>
    <row r="24" spans="1:25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17"/>
      <c r="Y24" s="17"/>
    </row>
    <row r="25" spans="1:25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7"/>
      <c r="Y25" s="17"/>
    </row>
    <row r="26" spans="1:25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7"/>
      <c r="Y26" s="17"/>
    </row>
    <row r="27" spans="1:25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7"/>
      <c r="Y27" s="17"/>
    </row>
    <row r="28" spans="1:25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17"/>
      <c r="Y28" s="17"/>
    </row>
    <row r="29" spans="1:25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7"/>
      <c r="Y29" s="17"/>
    </row>
    <row r="30" spans="1:25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7"/>
      <c r="Y30" s="17"/>
    </row>
    <row r="31" spans="1:25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7"/>
      <c r="Y31" s="17"/>
    </row>
    <row r="32" spans="1:25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7"/>
      <c r="Y32" s="17"/>
    </row>
    <row r="33" spans="1:25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7"/>
      <c r="Y33" s="17"/>
    </row>
    <row r="34" spans="1:25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7"/>
      <c r="Y34" s="17"/>
    </row>
    <row r="35" spans="1:25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7"/>
      <c r="Y35" s="17"/>
    </row>
    <row r="36" spans="1:25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7"/>
      <c r="Y36" s="17"/>
    </row>
    <row r="37" spans="1:25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7"/>
      <c r="Y37" s="17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7"/>
      <c r="Y38" s="17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17"/>
      <c r="Y521" s="17"/>
    </row>
    <row r="522" spans="1:25" ht="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17"/>
      <c r="Y522" s="17"/>
    </row>
    <row r="523" spans="1:25" ht="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17"/>
      <c r="Y523" s="17"/>
    </row>
    <row r="524" spans="1:25" ht="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17"/>
      <c r="Y524" s="17"/>
    </row>
    <row r="525" spans="1:25" ht="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17"/>
      <c r="Y525" s="17"/>
    </row>
    <row r="526" spans="1:25" ht="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17"/>
      <c r="Y526" s="17"/>
    </row>
    <row r="527" spans="1:25" ht="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7"/>
      <c r="Y527" s="17"/>
    </row>
    <row r="528" spans="1:25" ht="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17"/>
      <c r="Y528" s="17"/>
    </row>
    <row r="529" spans="1:25" ht="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17"/>
      <c r="Y529" s="17"/>
    </row>
    <row r="530" spans="1:25" ht="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17"/>
      <c r="Y530" s="17"/>
    </row>
    <row r="531" spans="1:25" ht="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17"/>
      <c r="Y531" s="17"/>
    </row>
    <row r="532" spans="1:25" ht="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17"/>
      <c r="Y532" s="17"/>
    </row>
    <row r="533" spans="1:25" ht="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17"/>
      <c r="Y533" s="17"/>
    </row>
    <row r="534" spans="1:25" ht="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</sheetData>
  <sheetProtection/>
  <mergeCells count="13">
    <mergeCell ref="C1:D1"/>
    <mergeCell ref="M3:N3"/>
    <mergeCell ref="O3:P3"/>
    <mergeCell ref="Q3:R3"/>
    <mergeCell ref="S3:T3"/>
    <mergeCell ref="U3:V3"/>
    <mergeCell ref="K3:L3"/>
    <mergeCell ref="E5:F5"/>
    <mergeCell ref="A3:A5"/>
    <mergeCell ref="B3:D5"/>
    <mergeCell ref="E3:F4"/>
    <mergeCell ref="G3:H3"/>
    <mergeCell ref="I3:J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8"/>
  <sheetViews>
    <sheetView zoomScalePageLayoutView="0" workbookViewId="0" topLeftCell="A1">
      <selection activeCell="A7" sqref="A7:V2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86" t="s">
        <v>48</v>
      </c>
      <c r="D1" s="87"/>
      <c r="F1" s="61" t="s">
        <v>133</v>
      </c>
    </row>
    <row r="2" ht="15.75" thickBot="1"/>
    <row r="3" spans="1:22" ht="15">
      <c r="A3" s="62"/>
      <c r="B3" s="65" t="s">
        <v>40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9" t="s">
        <v>10</v>
      </c>
      <c r="N3" s="81"/>
      <c r="O3" s="79" t="s">
        <v>42</v>
      </c>
      <c r="P3" s="80"/>
      <c r="Q3" s="78" t="s">
        <v>11</v>
      </c>
      <c r="R3" s="75"/>
      <c r="S3" s="78" t="s">
        <v>12</v>
      </c>
      <c r="T3" s="75"/>
      <c r="U3" s="74" t="s">
        <v>13</v>
      </c>
      <c r="V3" s="75"/>
    </row>
    <row r="4" spans="1:22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15</v>
      </c>
      <c r="I5" s="1" t="s">
        <v>8</v>
      </c>
      <c r="J5" s="9"/>
      <c r="K5" s="1" t="s">
        <v>8</v>
      </c>
      <c r="L5" s="9"/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49</v>
      </c>
      <c r="C7" s="60" t="s">
        <v>221</v>
      </c>
      <c r="D7" s="50" t="s">
        <v>51</v>
      </c>
      <c r="E7" s="41">
        <f>SUM(LARGE((H7,L7,N7,P7,R7,T7,V7),1),LARGE((H7,L7,N7,P7,R7,T7,V7),2),LARGE((H7,L7,N7,P7,R7,T7,V7),3),LARGE((H7,L7,N7,P7,R7,T7,V7),4),LARGE((H7,L7,N7,P7,R7,T7,V7),5))</f>
        <v>1000</v>
      </c>
      <c r="F7" s="42">
        <f aca="true" t="shared" si="0" ref="F7:F21">H7+L7+N7+P7+R7+T7+V7</f>
        <v>1000</v>
      </c>
      <c r="G7" s="31">
        <v>1</v>
      </c>
      <c r="H7" s="22">
        <f aca="true" t="shared" si="1" ref="H7:J21">IF(G7=0,0,IF(G7=1,1000,IF(G7=2,930,IF(G7=3,860,IF(G7=4,790,IF(G7=5,720,650-(G7-6)*(650/$H$5)))))))</f>
        <v>1000</v>
      </c>
      <c r="I7" s="31"/>
      <c r="J7" s="22">
        <f t="shared" si="1"/>
        <v>0</v>
      </c>
      <c r="K7" s="33"/>
      <c r="L7" s="22">
        <f aca="true" t="shared" si="2" ref="L7:L21">IF(K7=0,0,IF(K7=1,1000,IF(K7=2,930,IF(K7=3,860,IF(K7=4,790,IF(K7=5,720,650-(K7-6)*(650/$L$5)))))))</f>
        <v>0</v>
      </c>
      <c r="M7" s="31"/>
      <c r="N7" s="23">
        <f aca="true" t="shared" si="3" ref="N7:N21">IF(M7=0,0,IF(M7=1,1000,IF(M7=2,930,IF(M7=3,860,IF(M7=4,790,IF(M7=5,720,650-(M7-6)*(650/$N$5)))))))</f>
        <v>0</v>
      </c>
      <c r="O7" s="33"/>
      <c r="P7" s="22">
        <f aca="true" t="shared" si="4" ref="P7:P21">IF(O7=0,0,IF(O7=1,1000,IF(O7=2,930,IF(O7=3,860,IF(O7=4,790,IF(O7=5,720,650-(O7-6)*(650/$N$5)))))))</f>
        <v>0</v>
      </c>
      <c r="Q7" s="33"/>
      <c r="R7" s="22">
        <f aca="true" t="shared" si="5" ref="R7:R21">IF(Q7=0,0,IF(Q7=1,1200,IF(Q7=2,1120,IF(Q7=3,1040,IF(Q7=4,960,IF(Q7=5,880,800-(Q7-6)*(800/$R$5)))))))</f>
        <v>0</v>
      </c>
      <c r="S7" s="31"/>
      <c r="T7" s="23">
        <f aca="true" t="shared" si="6" ref="T7:T21">IF(S7=0,0,IF(S7=1,1000,IF(S7=2,930,IF(S7=3,860,IF(S7=4,790,IF(S7=5,720,650-(S7-6)*(650/$T$5)))))))</f>
        <v>0</v>
      </c>
      <c r="U7" s="33"/>
      <c r="V7" s="22">
        <f aca="true" t="shared" si="7" ref="V7:V21">IF(U7=0,0,IF(U7=1,1000,IF(U7=2,930,IF(U7=3,860,IF(U7=4,790,IF(U7=5,720,650-(U7-6)*(650/$V$5)))))))</f>
        <v>0</v>
      </c>
    </row>
    <row r="8" spans="1:22" ht="15">
      <c r="A8" s="55">
        <v>2</v>
      </c>
      <c r="B8" s="53" t="s">
        <v>222</v>
      </c>
      <c r="C8" s="52" t="s">
        <v>223</v>
      </c>
      <c r="D8" s="51" t="s">
        <v>65</v>
      </c>
      <c r="E8" s="43">
        <f>SUM(LARGE((H8,L8,N8,P8,R8,T8,V8),1),LARGE((H8,L8,N8,P8,R8,T8,V8),2),LARGE((H8,L8,N8,P8,R8,T8,V8),3),LARGE((H8,L8,N8,P8,R8,T8,V8),4),LARGE((H8,L8,N8,P8,R8,T8,V8),5))</f>
        <v>930</v>
      </c>
      <c r="F8" s="44">
        <f t="shared" si="0"/>
        <v>930</v>
      </c>
      <c r="G8" s="32">
        <v>2</v>
      </c>
      <c r="H8" s="14">
        <f t="shared" si="1"/>
        <v>930</v>
      </c>
      <c r="I8" s="32"/>
      <c r="J8" s="14">
        <f t="shared" si="1"/>
        <v>0</v>
      </c>
      <c r="K8" s="34"/>
      <c r="L8" s="14">
        <f t="shared" si="2"/>
        <v>0</v>
      </c>
      <c r="M8" s="32"/>
      <c r="N8" s="16">
        <f t="shared" si="3"/>
        <v>0</v>
      </c>
      <c r="O8" s="34"/>
      <c r="P8" s="14">
        <f t="shared" si="4"/>
        <v>0</v>
      </c>
      <c r="Q8" s="34"/>
      <c r="R8" s="14">
        <f t="shared" si="5"/>
        <v>0</v>
      </c>
      <c r="S8" s="32"/>
      <c r="T8" s="16">
        <f t="shared" si="6"/>
        <v>0</v>
      </c>
      <c r="U8" s="34"/>
      <c r="V8" s="14">
        <f t="shared" si="7"/>
        <v>0</v>
      </c>
    </row>
    <row r="9" spans="1:22" ht="15">
      <c r="A9" s="55">
        <v>3</v>
      </c>
      <c r="B9" s="53" t="s">
        <v>140</v>
      </c>
      <c r="C9" s="52" t="s">
        <v>224</v>
      </c>
      <c r="D9" s="51" t="s">
        <v>51</v>
      </c>
      <c r="E9" s="43">
        <f>SUM(LARGE((H9,L9,N9,P9,R9,T9,V9),1),LARGE((H9,L9,N9,P9,R9,T9,V9),2),LARGE((H9,L9,N9,P9,R9,T9,V9),3),LARGE((H9,L9,N9,P9,R9,T9,V9),4),LARGE((H9,L9,N9,P9,R9,T9,V9),5))</f>
        <v>860</v>
      </c>
      <c r="F9" s="44">
        <f t="shared" si="0"/>
        <v>860</v>
      </c>
      <c r="G9" s="32">
        <v>3</v>
      </c>
      <c r="H9" s="14">
        <f t="shared" si="1"/>
        <v>860</v>
      </c>
      <c r="I9" s="32"/>
      <c r="J9" s="14">
        <f t="shared" si="1"/>
        <v>0</v>
      </c>
      <c r="K9" s="13"/>
      <c r="L9" s="14">
        <f t="shared" si="2"/>
        <v>0</v>
      </c>
      <c r="M9" s="15"/>
      <c r="N9" s="16">
        <f t="shared" si="3"/>
        <v>0</v>
      </c>
      <c r="O9" s="13"/>
      <c r="P9" s="14">
        <f t="shared" si="4"/>
        <v>0</v>
      </c>
      <c r="Q9" s="13"/>
      <c r="R9" s="14">
        <f t="shared" si="5"/>
        <v>0</v>
      </c>
      <c r="S9" s="15"/>
      <c r="T9" s="16">
        <f t="shared" si="6"/>
        <v>0</v>
      </c>
      <c r="U9" s="13"/>
      <c r="V9" s="14">
        <f t="shared" si="7"/>
        <v>0</v>
      </c>
    </row>
    <row r="10" spans="1:22" ht="15">
      <c r="A10" s="55">
        <v>4</v>
      </c>
      <c r="B10" s="53" t="s">
        <v>134</v>
      </c>
      <c r="C10" s="52" t="s">
        <v>225</v>
      </c>
      <c r="D10" s="51" t="s">
        <v>59</v>
      </c>
      <c r="E10" s="43">
        <f>SUM(LARGE((H10,L10,N10,P10,R10,T10,V10),1),LARGE((H10,L10,N10,P10,R10,T10,V10),2),LARGE((H10,L10,N10,P10,R10,T10,V10),3),LARGE((H10,L10,N10,P10,R10,T10,V10),4),LARGE((H10,L10,N10,P10,R10,T10,V10),5))</f>
        <v>790</v>
      </c>
      <c r="F10" s="44">
        <f t="shared" si="0"/>
        <v>790</v>
      </c>
      <c r="G10" s="32">
        <v>4</v>
      </c>
      <c r="H10" s="14">
        <f t="shared" si="1"/>
        <v>790</v>
      </c>
      <c r="I10" s="32"/>
      <c r="J10" s="14">
        <f t="shared" si="1"/>
        <v>0</v>
      </c>
      <c r="K10" s="34"/>
      <c r="L10" s="14">
        <f t="shared" si="2"/>
        <v>0</v>
      </c>
      <c r="M10" s="32"/>
      <c r="N10" s="16">
        <f t="shared" si="3"/>
        <v>0</v>
      </c>
      <c r="O10" s="34"/>
      <c r="P10" s="14">
        <f t="shared" si="4"/>
        <v>0</v>
      </c>
      <c r="Q10" s="34"/>
      <c r="R10" s="14">
        <f t="shared" si="5"/>
        <v>0</v>
      </c>
      <c r="S10" s="32"/>
      <c r="T10" s="16">
        <f t="shared" si="6"/>
        <v>0</v>
      </c>
      <c r="U10" s="34"/>
      <c r="V10" s="14">
        <f t="shared" si="7"/>
        <v>0</v>
      </c>
    </row>
    <row r="11" spans="1:22" ht="15">
      <c r="A11" s="55">
        <v>5</v>
      </c>
      <c r="B11" s="53" t="s">
        <v>226</v>
      </c>
      <c r="C11" s="52" t="s">
        <v>227</v>
      </c>
      <c r="D11" s="51" t="s">
        <v>51</v>
      </c>
      <c r="E11" s="43">
        <f>SUM(LARGE((H11,L11,N11,P11,R11,T11,V11),1),LARGE((H11,L11,N11,P11,R11,T11,V11),2),LARGE((H11,L11,N11,P11,R11,T11,V11),3),LARGE((H11,L11,N11,P11,R11,T11,V11),4),LARGE((H11,L11,N11,P11,R11,T11,V11),5))</f>
        <v>720</v>
      </c>
      <c r="F11" s="44">
        <f t="shared" si="0"/>
        <v>720</v>
      </c>
      <c r="G11" s="32">
        <v>5</v>
      </c>
      <c r="H11" s="14">
        <f t="shared" si="1"/>
        <v>720</v>
      </c>
      <c r="I11" s="32"/>
      <c r="J11" s="14">
        <f t="shared" si="1"/>
        <v>0</v>
      </c>
      <c r="K11" s="13"/>
      <c r="L11" s="14">
        <f t="shared" si="2"/>
        <v>0</v>
      </c>
      <c r="M11" s="15"/>
      <c r="N11" s="16">
        <f t="shared" si="3"/>
        <v>0</v>
      </c>
      <c r="O11" s="13"/>
      <c r="P11" s="14">
        <f t="shared" si="4"/>
        <v>0</v>
      </c>
      <c r="Q11" s="13"/>
      <c r="R11" s="14">
        <f t="shared" si="5"/>
        <v>0</v>
      </c>
      <c r="S11" s="15"/>
      <c r="T11" s="16">
        <f t="shared" si="6"/>
        <v>0</v>
      </c>
      <c r="U11" s="13"/>
      <c r="V11" s="14">
        <f t="shared" si="7"/>
        <v>0</v>
      </c>
    </row>
    <row r="12" spans="1:22" ht="15">
      <c r="A12" s="55">
        <v>6</v>
      </c>
      <c r="B12" s="53" t="s">
        <v>228</v>
      </c>
      <c r="C12" s="52" t="s">
        <v>229</v>
      </c>
      <c r="D12" s="51" t="s">
        <v>91</v>
      </c>
      <c r="E12" s="43">
        <f>SUM(LARGE((H12,L12,N12,P12,R12,T12,V12),1),LARGE((H12,L12,N12,P12,R12,T12,V12),2),LARGE((H12,L12,N12,P12,R12,T12,V12),3),LARGE((H12,L12,N12,P12,R12,T12,V12),4),LARGE((H12,L12,N12,P12,R12,T12,V12),5))</f>
        <v>650</v>
      </c>
      <c r="F12" s="44">
        <f t="shared" si="0"/>
        <v>650</v>
      </c>
      <c r="G12" s="32">
        <v>6</v>
      </c>
      <c r="H12" s="14">
        <f t="shared" si="1"/>
        <v>650</v>
      </c>
      <c r="I12" s="32"/>
      <c r="J12" s="14">
        <f t="shared" si="1"/>
        <v>0</v>
      </c>
      <c r="K12" s="34"/>
      <c r="L12" s="14">
        <f t="shared" si="2"/>
        <v>0</v>
      </c>
      <c r="M12" s="32"/>
      <c r="N12" s="16">
        <f t="shared" si="3"/>
        <v>0</v>
      </c>
      <c r="O12" s="34"/>
      <c r="P12" s="14">
        <f t="shared" si="4"/>
        <v>0</v>
      </c>
      <c r="Q12" s="34"/>
      <c r="R12" s="14">
        <f t="shared" si="5"/>
        <v>0</v>
      </c>
      <c r="S12" s="32"/>
      <c r="T12" s="16">
        <f t="shared" si="6"/>
        <v>0</v>
      </c>
      <c r="U12" s="34"/>
      <c r="V12" s="14">
        <f t="shared" si="7"/>
        <v>0</v>
      </c>
    </row>
    <row r="13" spans="1:22" ht="15">
      <c r="A13" s="55">
        <v>7</v>
      </c>
      <c r="B13" s="53" t="s">
        <v>230</v>
      </c>
      <c r="C13" s="52" t="s">
        <v>231</v>
      </c>
      <c r="D13" s="51" t="s">
        <v>88</v>
      </c>
      <c r="E13" s="43">
        <f>SUM(LARGE((H13,L13,N13,P13,R13,T13,V13),1),LARGE((H13,L13,N13,P13,R13,T13,V13),2),LARGE((H13,L13,N13,P13,R13,T13,V13),3),LARGE((H13,L13,N13,P13,R13,T13,V13),4),LARGE((H13,L13,N13,P13,R13,T13,V13),5))</f>
        <v>606.6666666666666</v>
      </c>
      <c r="F13" s="44">
        <f t="shared" si="0"/>
        <v>606.6666666666666</v>
      </c>
      <c r="G13" s="32">
        <v>7</v>
      </c>
      <c r="H13" s="14">
        <f t="shared" si="1"/>
        <v>606.6666666666666</v>
      </c>
      <c r="I13" s="32"/>
      <c r="J13" s="14">
        <f t="shared" si="1"/>
        <v>0</v>
      </c>
      <c r="K13" s="13"/>
      <c r="L13" s="14">
        <f t="shared" si="2"/>
        <v>0</v>
      </c>
      <c r="M13" s="15"/>
      <c r="N13" s="16">
        <f t="shared" si="3"/>
        <v>0</v>
      </c>
      <c r="O13" s="13"/>
      <c r="P13" s="14">
        <f t="shared" si="4"/>
        <v>0</v>
      </c>
      <c r="Q13" s="13"/>
      <c r="R13" s="14">
        <f t="shared" si="5"/>
        <v>0</v>
      </c>
      <c r="S13" s="15"/>
      <c r="T13" s="16">
        <f t="shared" si="6"/>
        <v>0</v>
      </c>
      <c r="U13" s="13"/>
      <c r="V13" s="14">
        <f t="shared" si="7"/>
        <v>0</v>
      </c>
    </row>
    <row r="14" spans="1:22" ht="15">
      <c r="A14" s="55">
        <v>8</v>
      </c>
      <c r="B14" s="53" t="s">
        <v>232</v>
      </c>
      <c r="C14" s="52" t="s">
        <v>128</v>
      </c>
      <c r="D14" s="51" t="s">
        <v>91</v>
      </c>
      <c r="E14" s="43">
        <f>SUM(LARGE((H14,L14,N14,P14,R14,T14,V14),1),LARGE((H14,L14,N14,P14,R14,T14,V14),2),LARGE((H14,L14,N14,P14,R14,T14,V14),3),LARGE((H14,L14,N14,P14,R14,T14,V14),4),LARGE((H14,L14,N14,P14,R14,T14,V14),5))</f>
        <v>563.3333333333334</v>
      </c>
      <c r="F14" s="44">
        <f t="shared" si="0"/>
        <v>563.3333333333334</v>
      </c>
      <c r="G14" s="32">
        <v>8</v>
      </c>
      <c r="H14" s="14">
        <f t="shared" si="1"/>
        <v>563.3333333333334</v>
      </c>
      <c r="I14" s="32"/>
      <c r="J14" s="14">
        <f t="shared" si="1"/>
        <v>0</v>
      </c>
      <c r="K14" s="34"/>
      <c r="L14" s="14">
        <f t="shared" si="2"/>
        <v>0</v>
      </c>
      <c r="M14" s="32"/>
      <c r="N14" s="16">
        <f t="shared" si="3"/>
        <v>0</v>
      </c>
      <c r="O14" s="34"/>
      <c r="P14" s="14">
        <f t="shared" si="4"/>
        <v>0</v>
      </c>
      <c r="Q14" s="34"/>
      <c r="R14" s="14">
        <f t="shared" si="5"/>
        <v>0</v>
      </c>
      <c r="S14" s="32"/>
      <c r="T14" s="16">
        <f t="shared" si="6"/>
        <v>0</v>
      </c>
      <c r="U14" s="34"/>
      <c r="V14" s="14">
        <f t="shared" si="7"/>
        <v>0</v>
      </c>
    </row>
    <row r="15" spans="1:22" ht="15">
      <c r="A15" s="55">
        <v>9</v>
      </c>
      <c r="B15" s="53" t="s">
        <v>66</v>
      </c>
      <c r="C15" s="52" t="s">
        <v>233</v>
      </c>
      <c r="D15" s="51" t="s">
        <v>65</v>
      </c>
      <c r="E15" s="43">
        <f>SUM(LARGE((H15,L15,N15,P15,R15,T15,V15),1),LARGE((H15,L15,N15,P15,R15,T15,V15),2),LARGE((H15,L15,N15,P15,R15,T15,V15),3),LARGE((H15,L15,N15,P15,R15,T15,V15),4),LARGE((H15,L15,N15,P15,R15,T15,V15),5))</f>
        <v>520</v>
      </c>
      <c r="F15" s="44">
        <f t="shared" si="0"/>
        <v>520</v>
      </c>
      <c r="G15" s="32">
        <v>9</v>
      </c>
      <c r="H15" s="14">
        <f t="shared" si="1"/>
        <v>520</v>
      </c>
      <c r="I15" s="32"/>
      <c r="J15" s="14">
        <f t="shared" si="1"/>
        <v>0</v>
      </c>
      <c r="K15" s="13"/>
      <c r="L15" s="14">
        <f t="shared" si="2"/>
        <v>0</v>
      </c>
      <c r="M15" s="15"/>
      <c r="N15" s="16">
        <f t="shared" si="3"/>
        <v>0</v>
      </c>
      <c r="O15" s="13"/>
      <c r="P15" s="14">
        <f t="shared" si="4"/>
        <v>0</v>
      </c>
      <c r="Q15" s="13"/>
      <c r="R15" s="14">
        <f t="shared" si="5"/>
        <v>0</v>
      </c>
      <c r="S15" s="15"/>
      <c r="T15" s="16">
        <f t="shared" si="6"/>
        <v>0</v>
      </c>
      <c r="U15" s="13"/>
      <c r="V15" s="14">
        <f t="shared" si="7"/>
        <v>0</v>
      </c>
    </row>
    <row r="16" spans="1:22" ht="15">
      <c r="A16" s="55">
        <v>10</v>
      </c>
      <c r="B16" s="53" t="s">
        <v>234</v>
      </c>
      <c r="C16" s="52" t="s">
        <v>192</v>
      </c>
      <c r="D16" s="51" t="s">
        <v>59</v>
      </c>
      <c r="E16" s="43">
        <f>SUM(LARGE((H16,L16,N16,P16,R16,T16,V16),1),LARGE((H16,L16,N16,P16,R16,T16,V16),2),LARGE((H16,L16,N16,P16,R16,T16,V16),3),LARGE((H16,L16,N16,P16,R16,T16,V16),4),LARGE((H16,L16,N16,P16,R16,T16,V16),5))</f>
        <v>476.66666666666663</v>
      </c>
      <c r="F16" s="44">
        <f t="shared" si="0"/>
        <v>476.66666666666663</v>
      </c>
      <c r="G16" s="32">
        <v>10</v>
      </c>
      <c r="H16" s="14">
        <f t="shared" si="1"/>
        <v>476.66666666666663</v>
      </c>
      <c r="I16" s="32"/>
      <c r="J16" s="14">
        <f t="shared" si="1"/>
        <v>0</v>
      </c>
      <c r="K16" s="34"/>
      <c r="L16" s="14">
        <f t="shared" si="2"/>
        <v>0</v>
      </c>
      <c r="M16" s="32"/>
      <c r="N16" s="16">
        <f t="shared" si="3"/>
        <v>0</v>
      </c>
      <c r="O16" s="34"/>
      <c r="P16" s="14">
        <f t="shared" si="4"/>
        <v>0</v>
      </c>
      <c r="Q16" s="34"/>
      <c r="R16" s="14">
        <f t="shared" si="5"/>
        <v>0</v>
      </c>
      <c r="S16" s="32"/>
      <c r="T16" s="16">
        <f t="shared" si="6"/>
        <v>0</v>
      </c>
      <c r="U16" s="34"/>
      <c r="V16" s="14">
        <f t="shared" si="7"/>
        <v>0</v>
      </c>
    </row>
    <row r="17" spans="1:22" ht="15">
      <c r="A17" s="55">
        <v>11</v>
      </c>
      <c r="B17" s="53" t="s">
        <v>235</v>
      </c>
      <c r="C17" s="52" t="s">
        <v>236</v>
      </c>
      <c r="D17" s="51" t="s">
        <v>56</v>
      </c>
      <c r="E17" s="43">
        <f>SUM(LARGE((H17,L17,N17,P17,R17,T17,V17),1),LARGE((H17,L17,N17,P17,R17,T17,V17),2),LARGE((H17,L17,N17,P17,R17,T17,V17),3),LARGE((H17,L17,N17,P17,R17,T17,V17),4),LARGE((H17,L17,N17,P17,R17,T17,V17),5))</f>
        <v>433.3333333333333</v>
      </c>
      <c r="F17" s="44">
        <f t="shared" si="0"/>
        <v>433.3333333333333</v>
      </c>
      <c r="G17" s="32">
        <v>11</v>
      </c>
      <c r="H17" s="14">
        <f t="shared" si="1"/>
        <v>433.3333333333333</v>
      </c>
      <c r="I17" s="32"/>
      <c r="J17" s="14">
        <f t="shared" si="1"/>
        <v>0</v>
      </c>
      <c r="K17" s="13"/>
      <c r="L17" s="14">
        <f t="shared" si="2"/>
        <v>0</v>
      </c>
      <c r="M17" s="15"/>
      <c r="N17" s="16">
        <f t="shared" si="3"/>
        <v>0</v>
      </c>
      <c r="O17" s="13"/>
      <c r="P17" s="14">
        <f t="shared" si="4"/>
        <v>0</v>
      </c>
      <c r="Q17" s="13"/>
      <c r="R17" s="14">
        <f t="shared" si="5"/>
        <v>0</v>
      </c>
      <c r="S17" s="15"/>
      <c r="T17" s="16">
        <f t="shared" si="6"/>
        <v>0</v>
      </c>
      <c r="U17" s="13"/>
      <c r="V17" s="14">
        <f t="shared" si="7"/>
        <v>0</v>
      </c>
    </row>
    <row r="18" spans="1:22" ht="15">
      <c r="A18" s="55">
        <v>12</v>
      </c>
      <c r="B18" s="53" t="s">
        <v>237</v>
      </c>
      <c r="C18" s="52" t="s">
        <v>223</v>
      </c>
      <c r="D18" s="51" t="s">
        <v>59</v>
      </c>
      <c r="E18" s="43">
        <f>SUM(LARGE((H18,L18,N18,P18,R18,T18,V18),1),LARGE((H18,L18,N18,P18,R18,T18,V18),2),LARGE((H18,L18,N18,P18,R18,T18,V18),3),LARGE((H18,L18,N18,P18,R18,T18,V18),4),LARGE((H18,L18,N18,P18,R18,T18,V18),5))</f>
        <v>390</v>
      </c>
      <c r="F18" s="44">
        <f t="shared" si="0"/>
        <v>390</v>
      </c>
      <c r="G18" s="32">
        <v>12</v>
      </c>
      <c r="H18" s="14">
        <f t="shared" si="1"/>
        <v>390</v>
      </c>
      <c r="I18" s="32"/>
      <c r="J18" s="14">
        <f t="shared" si="1"/>
        <v>0</v>
      </c>
      <c r="K18" s="34"/>
      <c r="L18" s="14">
        <f t="shared" si="2"/>
        <v>0</v>
      </c>
      <c r="M18" s="32"/>
      <c r="N18" s="16">
        <f t="shared" si="3"/>
        <v>0</v>
      </c>
      <c r="O18" s="34"/>
      <c r="P18" s="14">
        <f t="shared" si="4"/>
        <v>0</v>
      </c>
      <c r="Q18" s="34"/>
      <c r="R18" s="14">
        <f t="shared" si="5"/>
        <v>0</v>
      </c>
      <c r="S18" s="32"/>
      <c r="T18" s="16">
        <f t="shared" si="6"/>
        <v>0</v>
      </c>
      <c r="U18" s="34"/>
      <c r="V18" s="14">
        <f t="shared" si="7"/>
        <v>0</v>
      </c>
    </row>
    <row r="19" spans="1:22" ht="15">
      <c r="A19" s="55">
        <v>13</v>
      </c>
      <c r="B19" s="53" t="s">
        <v>238</v>
      </c>
      <c r="C19" s="52" t="s">
        <v>192</v>
      </c>
      <c r="D19" s="51" t="s">
        <v>56</v>
      </c>
      <c r="E19" s="43">
        <f>SUM(LARGE((H19,L19,N19,P19,R19,T19,V19),1),LARGE((H19,L19,N19,P19,R19,T19,V19),2),LARGE((H19,L19,N19,P19,R19,T19,V19),3),LARGE((H19,L19,N19,P19,R19,T19,V19),4),LARGE((H19,L19,N19,P19,R19,T19,V19),5))</f>
        <v>346.66666666666663</v>
      </c>
      <c r="F19" s="44">
        <f t="shared" si="0"/>
        <v>346.66666666666663</v>
      </c>
      <c r="G19" s="32">
        <v>13</v>
      </c>
      <c r="H19" s="14">
        <f t="shared" si="1"/>
        <v>346.66666666666663</v>
      </c>
      <c r="I19" s="32"/>
      <c r="J19" s="14">
        <f t="shared" si="1"/>
        <v>0</v>
      </c>
      <c r="K19" s="13"/>
      <c r="L19" s="14">
        <f t="shared" si="2"/>
        <v>0</v>
      </c>
      <c r="M19" s="15"/>
      <c r="N19" s="16">
        <f t="shared" si="3"/>
        <v>0</v>
      </c>
      <c r="O19" s="13"/>
      <c r="P19" s="14">
        <f t="shared" si="4"/>
        <v>0</v>
      </c>
      <c r="Q19" s="13"/>
      <c r="R19" s="14">
        <f t="shared" si="5"/>
        <v>0</v>
      </c>
      <c r="S19" s="15"/>
      <c r="T19" s="16">
        <f t="shared" si="6"/>
        <v>0</v>
      </c>
      <c r="U19" s="13"/>
      <c r="V19" s="14">
        <f t="shared" si="7"/>
        <v>0</v>
      </c>
    </row>
    <row r="20" spans="1:22" ht="15">
      <c r="A20" s="55">
        <v>14</v>
      </c>
      <c r="B20" s="53" t="s">
        <v>239</v>
      </c>
      <c r="C20" s="52" t="s">
        <v>130</v>
      </c>
      <c r="D20" s="51" t="s">
        <v>59</v>
      </c>
      <c r="E20" s="43">
        <f>SUM(LARGE((H20,L20,N20,P20,R20,T20,V20),1),LARGE((H20,L20,N20,P20,R20,T20,V20),2),LARGE((H20,L20,N20,P20,R20,T20,V20),3),LARGE((H20,L20,N20,P20,R20,T20,V20),4),LARGE((H20,L20,N20,P20,R20,T20,V20),5))</f>
        <v>303.3333333333333</v>
      </c>
      <c r="F20" s="44">
        <f t="shared" si="0"/>
        <v>303.3333333333333</v>
      </c>
      <c r="G20" s="32">
        <v>14</v>
      </c>
      <c r="H20" s="14">
        <f t="shared" si="1"/>
        <v>303.3333333333333</v>
      </c>
      <c r="I20" s="32"/>
      <c r="J20" s="14">
        <f t="shared" si="1"/>
        <v>0</v>
      </c>
      <c r="K20" s="13"/>
      <c r="L20" s="14">
        <f t="shared" si="2"/>
        <v>0</v>
      </c>
      <c r="M20" s="15"/>
      <c r="N20" s="16">
        <f t="shared" si="3"/>
        <v>0</v>
      </c>
      <c r="O20" s="13"/>
      <c r="P20" s="14">
        <f t="shared" si="4"/>
        <v>0</v>
      </c>
      <c r="Q20" s="13"/>
      <c r="R20" s="14">
        <f t="shared" si="5"/>
        <v>0</v>
      </c>
      <c r="S20" s="15"/>
      <c r="T20" s="16">
        <f t="shared" si="6"/>
        <v>0</v>
      </c>
      <c r="U20" s="13"/>
      <c r="V20" s="14">
        <f t="shared" si="7"/>
        <v>0</v>
      </c>
    </row>
    <row r="21" spans="1:22" ht="15">
      <c r="A21" s="55">
        <v>15</v>
      </c>
      <c r="B21" s="53" t="s">
        <v>240</v>
      </c>
      <c r="C21" s="52" t="s">
        <v>241</v>
      </c>
      <c r="D21" s="51" t="s">
        <v>51</v>
      </c>
      <c r="E21" s="43">
        <f>SUM(LARGE((H21,L21,N21,P21,R21,T21,V21),1),LARGE((H21,L21,N21,P21,R21,T21,V21),2),LARGE((H21,L21,N21,P21,R21,T21,V21),3),LARGE((H21,L21,N21,P21,R21,T21,V21),4),LARGE((H21,L21,N21,P21,R21,T21,V21),5))</f>
        <v>260</v>
      </c>
      <c r="F21" s="44">
        <f t="shared" si="0"/>
        <v>260</v>
      </c>
      <c r="G21" s="32">
        <v>15</v>
      </c>
      <c r="H21" s="14">
        <f t="shared" si="1"/>
        <v>260</v>
      </c>
      <c r="I21" s="32"/>
      <c r="J21" s="14">
        <f t="shared" si="1"/>
        <v>0</v>
      </c>
      <c r="K21" s="34"/>
      <c r="L21" s="14">
        <f t="shared" si="2"/>
        <v>0</v>
      </c>
      <c r="M21" s="32"/>
      <c r="N21" s="16">
        <f t="shared" si="3"/>
        <v>0</v>
      </c>
      <c r="O21" s="34"/>
      <c r="P21" s="14">
        <f t="shared" si="4"/>
        <v>0</v>
      </c>
      <c r="Q21" s="34"/>
      <c r="R21" s="14">
        <f t="shared" si="5"/>
        <v>0</v>
      </c>
      <c r="S21" s="32"/>
      <c r="T21" s="16">
        <f t="shared" si="6"/>
        <v>0</v>
      </c>
      <c r="U21" s="34"/>
      <c r="V21" s="14">
        <f t="shared" si="7"/>
        <v>0</v>
      </c>
    </row>
    <row r="22" spans="1:25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17"/>
      <c r="Y22" s="17"/>
    </row>
    <row r="23" spans="1:25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7"/>
      <c r="Y23" s="17"/>
    </row>
    <row r="24" spans="1:25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17"/>
      <c r="Y24" s="17"/>
    </row>
    <row r="25" spans="1:25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7"/>
      <c r="Y25" s="17"/>
    </row>
    <row r="26" spans="1:25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7"/>
      <c r="Y26" s="17"/>
    </row>
    <row r="27" spans="1:25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7"/>
      <c r="Y27" s="17"/>
    </row>
    <row r="28" spans="1:25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17"/>
      <c r="Y28" s="17"/>
    </row>
    <row r="29" spans="1:25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7"/>
      <c r="Y29" s="17"/>
    </row>
    <row r="30" spans="1:25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7"/>
      <c r="Y30" s="17"/>
    </row>
    <row r="31" spans="1:25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7"/>
      <c r="Y31" s="17"/>
    </row>
    <row r="32" spans="1:25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7"/>
      <c r="Y32" s="17"/>
    </row>
    <row r="33" spans="1:25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7"/>
      <c r="Y33" s="17"/>
    </row>
    <row r="34" spans="1:25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7"/>
      <c r="Y34" s="17"/>
    </row>
    <row r="35" spans="1:25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7"/>
      <c r="Y35" s="17"/>
    </row>
    <row r="36" spans="1:25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7"/>
      <c r="Y36" s="17"/>
    </row>
    <row r="37" spans="1:25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7"/>
      <c r="Y37" s="17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7"/>
      <c r="Y38" s="17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17"/>
      <c r="Y521" s="17"/>
    </row>
    <row r="522" spans="1:25" ht="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17"/>
      <c r="Y522" s="17"/>
    </row>
    <row r="523" spans="1:25" ht="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17"/>
      <c r="Y523" s="17"/>
    </row>
    <row r="524" spans="1:25" ht="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17"/>
      <c r="Y524" s="17"/>
    </row>
    <row r="525" spans="1:25" ht="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17"/>
      <c r="Y525" s="17"/>
    </row>
    <row r="526" spans="1:25" ht="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17"/>
      <c r="Y526" s="17"/>
    </row>
    <row r="527" spans="1:25" ht="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7"/>
      <c r="Y527" s="17"/>
    </row>
    <row r="528" spans="1:25" ht="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17"/>
      <c r="Y528" s="17"/>
    </row>
    <row r="529" spans="1:25" ht="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17"/>
      <c r="Y529" s="17"/>
    </row>
    <row r="530" spans="1:25" ht="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17"/>
      <c r="Y530" s="17"/>
    </row>
    <row r="531" spans="1:25" ht="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17"/>
      <c r="Y531" s="17"/>
    </row>
    <row r="532" spans="1:25" ht="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17"/>
      <c r="Y532" s="17"/>
    </row>
    <row r="533" spans="1:25" ht="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</sheetData>
  <sheetProtection/>
  <mergeCells count="13">
    <mergeCell ref="K3:L3"/>
    <mergeCell ref="M3:N3"/>
    <mergeCell ref="O3:P3"/>
    <mergeCell ref="Q3:R3"/>
    <mergeCell ref="S3:T3"/>
    <mergeCell ref="U3:V3"/>
    <mergeCell ref="C1:D1"/>
    <mergeCell ref="A3:A5"/>
    <mergeCell ref="B3:D5"/>
    <mergeCell ref="E3:F4"/>
    <mergeCell ref="G3:H3"/>
    <mergeCell ref="I3:J3"/>
    <mergeCell ref="E5:F5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19</v>
      </c>
      <c r="E1" t="s">
        <v>28</v>
      </c>
      <c r="F1" s="61" t="s">
        <v>133</v>
      </c>
    </row>
    <row r="2" ht="15.75" thickBot="1"/>
    <row r="3" spans="1:20" ht="15">
      <c r="A3" s="62"/>
      <c r="B3" s="65" t="s">
        <v>34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8" t="s">
        <v>10</v>
      </c>
      <c r="N3" s="75"/>
      <c r="O3" s="78" t="s">
        <v>42</v>
      </c>
      <c r="P3" s="75"/>
      <c r="Q3" s="78" t="s">
        <v>11</v>
      </c>
      <c r="R3" s="75"/>
      <c r="S3" s="74" t="s">
        <v>13</v>
      </c>
      <c r="T3" s="75"/>
    </row>
    <row r="4" spans="1:20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1000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4</v>
      </c>
      <c r="I5" s="1" t="s">
        <v>8</v>
      </c>
      <c r="J5" s="9"/>
      <c r="K5" s="1" t="s">
        <v>8</v>
      </c>
      <c r="L5" s="9"/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131</v>
      </c>
      <c r="C7" s="60" t="s">
        <v>242</v>
      </c>
      <c r="D7" s="50" t="s">
        <v>183</v>
      </c>
      <c r="E7" s="41">
        <f>SUM(LARGE((H7,L7,N7,P7,R7,T7),1),LARGE((H7,L7,N7,P7,R7,T7),2),LARGE((H7,L7,N7,P7,R7,T7),3),LARGE((H7,L7,N7,P7,R7,T7),4))</f>
        <v>1000</v>
      </c>
      <c r="F7" s="42">
        <f aca="true" t="shared" si="0" ref="F7:F16">H7+L7+N7+P7+R7+T7</f>
        <v>1000</v>
      </c>
      <c r="G7" s="56">
        <v>1</v>
      </c>
      <c r="H7" s="22">
        <f aca="true" t="shared" si="1" ref="H7:H16">IF(G7=0,0,IF(G7=1,1000,IF(G7=2,930,IF(G7=3,860,IF(G7=4,790,IF(G7=5,720,650-(G7-6)*(650/$H$5)))))))</f>
        <v>1000</v>
      </c>
      <c r="I7" s="56"/>
      <c r="J7" s="22">
        <f aca="true" t="shared" si="2" ref="J7:J16">IF(I7=0,0,IF(I7=1,1000,IF(I7=2,930,IF(I7=3,860,IF(I7=4,790,IF(I7=5,720,650-(I7-6)*(650/$H$5)))))))</f>
        <v>0</v>
      </c>
      <c r="K7" s="35"/>
      <c r="L7" s="23">
        <f aca="true" t="shared" si="3" ref="L7:L16">IF(K7=0,0,IF(K7=1,1000,IF(K7=2,930,IF(K7=3,860,IF(K7=4,790,IF(K7=5,720,650-(K7-6)*(650/$L$5)))))))</f>
        <v>0</v>
      </c>
      <c r="M7" s="36"/>
      <c r="N7" s="22">
        <f aca="true" t="shared" si="4" ref="N7:N16">IF(M7=0,0,IF(M7=1,1000,IF(M7=2,930,IF(M7=3,860,IF(M7=4,790,IF(M7=5,720,650-(M7-6)*(650/$N$5)))))))</f>
        <v>0</v>
      </c>
      <c r="O7" s="36"/>
      <c r="P7" s="22">
        <f aca="true" t="shared" si="5" ref="P7:P16">IF(O7=0,0,IF(O7=1,1000,IF(O7=2,930,IF(O7=3,860,IF(O7=4,790,IF(O7=5,720,650-(O7-6)*(650/$N$5)))))))</f>
        <v>0</v>
      </c>
      <c r="Q7" s="35"/>
      <c r="R7" s="23">
        <f aca="true" t="shared" si="6" ref="R7:R16">IF(Q7=0,0,IF(Q7=1,1200,IF(Q7=2,1120,IF(Q7=3,1040,IF(Q7=4,960,IF(Q7=5,880,800-(Q7-6)*(800/$R$5)))))))</f>
        <v>0</v>
      </c>
      <c r="S7" s="36"/>
      <c r="T7" s="22">
        <f aca="true" t="shared" si="7" ref="T7:T16">IF(S7=0,0,IF(S7=1,1000,IF(S7=2,930,IF(S7=3,860,IF(S7=4,790,IF(S7=5,720,650-(S7-6)*(650/$T$5)))))))</f>
        <v>0</v>
      </c>
    </row>
    <row r="8" spans="1:20" ht="15">
      <c r="A8" s="55">
        <v>2</v>
      </c>
      <c r="B8" s="53" t="s">
        <v>243</v>
      </c>
      <c r="C8" s="52" t="s">
        <v>244</v>
      </c>
      <c r="D8" s="51" t="s">
        <v>51</v>
      </c>
      <c r="E8" s="43">
        <f>SUM(LARGE((H8,L8,N8,P8,R8,T8),1),LARGE((H8,L8,N8,P8,R8,T8),2),LARGE((H8,L8,N8,P8,R8,T8),3),LARGE((H8,L8,N8,P8,R8,T8),4))</f>
        <v>930</v>
      </c>
      <c r="F8" s="44">
        <f t="shared" si="0"/>
        <v>930</v>
      </c>
      <c r="G8" s="57">
        <v>2</v>
      </c>
      <c r="H8" s="14">
        <f t="shared" si="1"/>
        <v>930</v>
      </c>
      <c r="I8" s="57"/>
      <c r="J8" s="14">
        <f t="shared" si="2"/>
        <v>0</v>
      </c>
      <c r="K8" s="30"/>
      <c r="L8" s="16">
        <f t="shared" si="3"/>
        <v>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245</v>
      </c>
      <c r="C9" s="52" t="s">
        <v>246</v>
      </c>
      <c r="D9" s="51" t="s">
        <v>59</v>
      </c>
      <c r="E9" s="43">
        <f>SUM(LARGE((H9,L9,N9,P9,R9,T9),1),LARGE((H9,L9,N9,P9,R9,T9),2),LARGE((H9,L9,N9,P9,R9,T9),3),LARGE((H9,L9,N9,P9,R9,T9),4))</f>
        <v>860</v>
      </c>
      <c r="F9" s="44">
        <f t="shared" si="0"/>
        <v>860</v>
      </c>
      <c r="G9" s="57">
        <v>3</v>
      </c>
      <c r="H9" s="14">
        <f t="shared" si="1"/>
        <v>860</v>
      </c>
      <c r="I9" s="57"/>
      <c r="J9" s="14">
        <f t="shared" si="2"/>
        <v>0</v>
      </c>
      <c r="K9" s="30"/>
      <c r="L9" s="16">
        <f t="shared" si="3"/>
        <v>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247</v>
      </c>
      <c r="C10" s="52" t="s">
        <v>248</v>
      </c>
      <c r="D10" s="51" t="s">
        <v>51</v>
      </c>
      <c r="E10" s="43">
        <f>SUM(LARGE((H10,L10,N10,P10,R10,T10),1),LARGE((H10,L10,N10,P10,R10,T10),2),LARGE((H10,L10,N10,P10,R10,T10),3),LARGE((H10,L10,N10,P10,R10,T10),4))</f>
        <v>790</v>
      </c>
      <c r="F10" s="44">
        <f t="shared" si="0"/>
        <v>790</v>
      </c>
      <c r="G10" s="57">
        <v>4</v>
      </c>
      <c r="H10" s="14">
        <f t="shared" si="1"/>
        <v>790</v>
      </c>
      <c r="I10" s="57"/>
      <c r="J10" s="14">
        <f t="shared" si="2"/>
        <v>0</v>
      </c>
      <c r="K10" s="30"/>
      <c r="L10" s="16">
        <f t="shared" si="3"/>
        <v>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/>
      <c r="C11" s="52"/>
      <c r="D11" s="51"/>
      <c r="E11" s="43">
        <f>SUM(LARGE((H11,L11,N11,P11,R11,T11),1),LARGE((H11,L11,N11,P11,R11,T11),2),LARGE((H11,L11,N11,P11,R11,T11),3),LARGE((H11,L11,N11,P11,R11,T11),4))</f>
        <v>0</v>
      </c>
      <c r="F11" s="44">
        <f t="shared" si="0"/>
        <v>0</v>
      </c>
      <c r="G11" s="57"/>
      <c r="H11" s="14">
        <f t="shared" si="1"/>
        <v>0</v>
      </c>
      <c r="I11" s="57"/>
      <c r="J11" s="14">
        <f t="shared" si="2"/>
        <v>0</v>
      </c>
      <c r="K11" s="30"/>
      <c r="L11" s="16">
        <f t="shared" si="3"/>
        <v>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/>
      <c r="C12" s="52"/>
      <c r="D12" s="51"/>
      <c r="E12" s="43">
        <f>SUM(LARGE((H12,L12,N12,P12,R12,T12),1),LARGE((H12,L12,N12,P12,R12,T12),2),LARGE((H12,L12,N12,P12,R12,T12),3),LARGE((H12,L12,N12,P12,R12,T12),4))</f>
        <v>0</v>
      </c>
      <c r="F12" s="44">
        <f t="shared" si="0"/>
        <v>0</v>
      </c>
      <c r="G12" s="57"/>
      <c r="H12" s="14">
        <f t="shared" si="1"/>
        <v>0</v>
      </c>
      <c r="I12" s="57"/>
      <c r="J12" s="14">
        <f t="shared" si="2"/>
        <v>0</v>
      </c>
      <c r="K12" s="30"/>
      <c r="L12" s="16">
        <f t="shared" si="3"/>
        <v>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/>
      <c r="C13" s="52"/>
      <c r="D13" s="51"/>
      <c r="E13" s="43">
        <f>SUM(LARGE((H13,L13,N13,P13,R13,T13),1),LARGE((H13,L13,N13,P13,R13,T13),2),LARGE((H13,L13,N13,P13,R13,T13),3),LARGE((H13,L13,N13,P13,R13,T13),4))</f>
        <v>0</v>
      </c>
      <c r="F13" s="44">
        <f t="shared" si="0"/>
        <v>0</v>
      </c>
      <c r="G13" s="57"/>
      <c r="H13" s="14">
        <f t="shared" si="1"/>
        <v>0</v>
      </c>
      <c r="I13" s="57"/>
      <c r="J13" s="14">
        <f t="shared" si="2"/>
        <v>0</v>
      </c>
      <c r="K13" s="30"/>
      <c r="L13" s="16">
        <f t="shared" si="3"/>
        <v>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/>
      <c r="C14" s="52"/>
      <c r="D14" s="51"/>
      <c r="E14" s="43">
        <f>SUM(LARGE((H14,L14,N14,P14,R14,T14),1),LARGE((H14,L14,N14,P14,R14,T14),2),LARGE((H14,L14,N14,P14,R14,T14),3),LARGE((H14,L14,N14,P14,R14,T14),4))</f>
        <v>0</v>
      </c>
      <c r="F14" s="44">
        <f t="shared" si="0"/>
        <v>0</v>
      </c>
      <c r="G14" s="57"/>
      <c r="H14" s="14">
        <f t="shared" si="1"/>
        <v>0</v>
      </c>
      <c r="I14" s="57"/>
      <c r="J14" s="14">
        <f t="shared" si="2"/>
        <v>0</v>
      </c>
      <c r="K14" s="30"/>
      <c r="L14" s="16">
        <f t="shared" si="3"/>
        <v>0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/>
      <c r="C15" s="52"/>
      <c r="D15" s="51"/>
      <c r="E15" s="43">
        <f>SUM(LARGE((H15,L15,N15,P15,R15,T15),1),LARGE((H15,L15,N15,P15,R15,T15),2),LARGE((H15,L15,N15,P15,R15,T15),3),LARGE((H15,L15,N15,P15,R15,T15),4))</f>
        <v>0</v>
      </c>
      <c r="F15" s="44">
        <f t="shared" si="0"/>
        <v>0</v>
      </c>
      <c r="G15" s="57"/>
      <c r="H15" s="14">
        <f t="shared" si="1"/>
        <v>0</v>
      </c>
      <c r="I15" s="57"/>
      <c r="J15" s="14">
        <f t="shared" si="2"/>
        <v>0</v>
      </c>
      <c r="K15" s="30"/>
      <c r="L15" s="16">
        <f t="shared" si="3"/>
        <v>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.75" thickBot="1">
      <c r="A16" s="88">
        <v>10</v>
      </c>
      <c r="B16" s="89"/>
      <c r="C16" s="90"/>
      <c r="D16" s="91"/>
      <c r="E16" s="92">
        <f>SUM(LARGE((H16,L16,N16,P16,R16,T16),1),LARGE((H16,L16,N16,P16,R16,T16),2),LARGE((H16,L16,N16,P16,R16,T16),3),LARGE((H16,L16,N16,P16,R16,T16),4))</f>
        <v>0</v>
      </c>
      <c r="F16" s="93">
        <f t="shared" si="0"/>
        <v>0</v>
      </c>
      <c r="G16" s="99"/>
      <c r="H16" s="95">
        <f t="shared" si="1"/>
        <v>0</v>
      </c>
      <c r="I16" s="99"/>
      <c r="J16" s="95">
        <f t="shared" si="2"/>
        <v>0</v>
      </c>
      <c r="K16" s="100"/>
      <c r="L16" s="98">
        <f t="shared" si="3"/>
        <v>0</v>
      </c>
      <c r="M16" s="101"/>
      <c r="N16" s="95">
        <f t="shared" si="4"/>
        <v>0</v>
      </c>
      <c r="O16" s="101"/>
      <c r="P16" s="95">
        <f t="shared" si="5"/>
        <v>0</v>
      </c>
      <c r="Q16" s="100"/>
      <c r="R16" s="98">
        <f t="shared" si="6"/>
        <v>0</v>
      </c>
      <c r="S16" s="101"/>
      <c r="T16" s="95">
        <f t="shared" si="7"/>
        <v>0</v>
      </c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  <row r="19" spans="1:20" ht="15">
      <c r="A19" s="18"/>
      <c r="B19" s="17"/>
      <c r="C19" s="17"/>
      <c r="D19" s="17"/>
      <c r="E19" s="19"/>
      <c r="F19" s="19"/>
      <c r="G19" s="20"/>
      <c r="H19" s="21"/>
      <c r="I19" s="20"/>
      <c r="J19" s="21"/>
      <c r="K19" s="20"/>
      <c r="L19" s="21"/>
      <c r="M19" s="20"/>
      <c r="N19" s="21"/>
      <c r="O19" s="21"/>
      <c r="P19" s="21"/>
      <c r="Q19" s="20"/>
      <c r="R19" s="21"/>
      <c r="S19" s="20"/>
      <c r="T19" s="21"/>
    </row>
    <row r="20" spans="1:20" ht="15">
      <c r="A20" s="18"/>
      <c r="B20" s="17"/>
      <c r="C20" s="17"/>
      <c r="D20" s="17"/>
      <c r="E20" s="19"/>
      <c r="F20" s="19"/>
      <c r="G20" s="20"/>
      <c r="H20" s="21"/>
      <c r="I20" s="20"/>
      <c r="J20" s="21"/>
      <c r="K20" s="20"/>
      <c r="L20" s="21"/>
      <c r="M20" s="20"/>
      <c r="N20" s="21"/>
      <c r="O20" s="21"/>
      <c r="P20" s="21"/>
      <c r="Q20" s="20"/>
      <c r="R20" s="21"/>
      <c r="S20" s="20"/>
      <c r="T20" s="21"/>
    </row>
  </sheetData>
  <sheetProtection/>
  <mergeCells count="11">
    <mergeCell ref="O3:P3"/>
    <mergeCell ref="M3:N3"/>
    <mergeCell ref="I3:J3"/>
    <mergeCell ref="Q3:R3"/>
    <mergeCell ref="S3:T3"/>
    <mergeCell ref="E5:F5"/>
    <mergeCell ref="A3:A5"/>
    <mergeCell ref="B3:D5"/>
    <mergeCell ref="E3:F4"/>
    <mergeCell ref="G3:H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20</v>
      </c>
      <c r="E1" t="s">
        <v>28</v>
      </c>
      <c r="F1" s="61" t="s">
        <v>133</v>
      </c>
    </row>
    <row r="2" ht="15.75" thickBot="1"/>
    <row r="3" spans="1:20" ht="15">
      <c r="A3" s="62"/>
      <c r="B3" s="65" t="s">
        <v>33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8" t="s">
        <v>10</v>
      </c>
      <c r="N3" s="75"/>
      <c r="O3" s="78" t="s">
        <v>42</v>
      </c>
      <c r="P3" s="75"/>
      <c r="Q3" s="78" t="s">
        <v>11</v>
      </c>
      <c r="R3" s="75"/>
      <c r="S3" s="74" t="s">
        <v>13</v>
      </c>
      <c r="T3" s="75"/>
    </row>
    <row r="4" spans="1:20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1000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6</v>
      </c>
      <c r="I5" s="1" t="s">
        <v>8</v>
      </c>
      <c r="J5" s="9"/>
      <c r="K5" s="1" t="s">
        <v>8</v>
      </c>
      <c r="L5" s="9"/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249</v>
      </c>
      <c r="C7" s="60" t="s">
        <v>250</v>
      </c>
      <c r="D7" s="50" t="s">
        <v>88</v>
      </c>
      <c r="E7" s="41">
        <f>SUM(LARGE((H7,L7,N7,P7,R7,T7),1),LARGE((H7,L7,N7,P7,R7,T7),2),LARGE((H7,L7,N7,P7,R7,T7),3),LARGE((H7,L7,N7,P7,R7,T7),4))</f>
        <v>1000</v>
      </c>
      <c r="F7" s="42">
        <f aca="true" t="shared" si="0" ref="F7:F16">H7+L7+N7+P7+R7+T7</f>
        <v>1000</v>
      </c>
      <c r="G7" s="56">
        <v>1</v>
      </c>
      <c r="H7" s="22">
        <f aca="true" t="shared" si="1" ref="H7:H16">IF(G7=0,0,IF(G7=1,1000,IF(G7=2,930,IF(G7=3,860,IF(G7=4,790,IF(G7=5,720,650-(G7-6)*(650/$H$5)))))))</f>
        <v>1000</v>
      </c>
      <c r="I7" s="56"/>
      <c r="J7" s="22">
        <f aca="true" t="shared" si="2" ref="J7:J16">IF(I7=0,0,IF(I7=1,1000,IF(I7=2,930,IF(I7=3,860,IF(I7=4,790,IF(I7=5,720,650-(I7-6)*(650/$H$5)))))))</f>
        <v>0</v>
      </c>
      <c r="K7" s="35"/>
      <c r="L7" s="23">
        <f aca="true" t="shared" si="3" ref="L7:L16">IF(K7=0,0,IF(K7=1,1000,IF(K7=2,930,IF(K7=3,860,IF(K7=4,790,IF(K7=5,720,650-(K7-6)*(650/$L$5)))))))</f>
        <v>0</v>
      </c>
      <c r="M7" s="36"/>
      <c r="N7" s="22">
        <f aca="true" t="shared" si="4" ref="N7:N16">IF(M7=0,0,IF(M7=1,1000,IF(M7=2,930,IF(M7=3,860,IF(M7=4,790,IF(M7=5,720,650-(M7-6)*(650/$N$5)))))))</f>
        <v>0</v>
      </c>
      <c r="O7" s="36"/>
      <c r="P7" s="22">
        <f aca="true" t="shared" si="5" ref="P7:P16">IF(O7=0,0,IF(O7=1,1000,IF(O7=2,930,IF(O7=3,860,IF(O7=4,790,IF(O7=5,720,650-(O7-6)*(650/$N$5)))))))</f>
        <v>0</v>
      </c>
      <c r="Q7" s="35"/>
      <c r="R7" s="23">
        <f aca="true" t="shared" si="6" ref="R7:R16">IF(Q7=0,0,IF(Q7=1,1200,IF(Q7=2,1120,IF(Q7=3,1040,IF(Q7=4,960,IF(Q7=5,880,800-(Q7-6)*(800/$R$5)))))))</f>
        <v>0</v>
      </c>
      <c r="S7" s="36"/>
      <c r="T7" s="22">
        <f aca="true" t="shared" si="7" ref="T7:T16">IF(S7=0,0,IF(S7=1,1000,IF(S7=2,930,IF(S7=3,860,IF(S7=4,790,IF(S7=5,720,650-(S7-6)*(650/$T$5)))))))</f>
        <v>0</v>
      </c>
    </row>
    <row r="8" spans="1:20" ht="15">
      <c r="A8" s="55">
        <v>2</v>
      </c>
      <c r="B8" s="53" t="s">
        <v>251</v>
      </c>
      <c r="C8" s="52" t="s">
        <v>252</v>
      </c>
      <c r="D8" s="51" t="s">
        <v>88</v>
      </c>
      <c r="E8" s="43">
        <f>SUM(LARGE((H8,L8,N8,P8,R8,T8),1),LARGE((H8,L8,N8,P8,R8,T8),2),LARGE((H8,L8,N8,P8,R8,T8),3),LARGE((H8,L8,N8,P8,R8,T8),4))</f>
        <v>930</v>
      </c>
      <c r="F8" s="44">
        <f t="shared" si="0"/>
        <v>930</v>
      </c>
      <c r="G8" s="57">
        <v>2</v>
      </c>
      <c r="H8" s="14">
        <f t="shared" si="1"/>
        <v>930</v>
      </c>
      <c r="I8" s="57"/>
      <c r="J8" s="14">
        <f t="shared" si="2"/>
        <v>0</v>
      </c>
      <c r="K8" s="30"/>
      <c r="L8" s="16">
        <f t="shared" si="3"/>
        <v>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254</v>
      </c>
      <c r="C9" s="52" t="s">
        <v>255</v>
      </c>
      <c r="D9" s="51" t="s">
        <v>59</v>
      </c>
      <c r="E9" s="43">
        <f>SUM(LARGE((H9,L9,N9,P9,R9,T9),1),LARGE((H9,L9,N9,P9,R9,T9),2),LARGE((H9,L9,N9,P9,R9,T9),3),LARGE((H9,L9,N9,P9,R9,T9),4))</f>
        <v>860</v>
      </c>
      <c r="F9" s="44">
        <f t="shared" si="0"/>
        <v>860</v>
      </c>
      <c r="G9" s="57">
        <v>3</v>
      </c>
      <c r="H9" s="14">
        <f t="shared" si="1"/>
        <v>860</v>
      </c>
      <c r="I9" s="57"/>
      <c r="J9" s="14">
        <f t="shared" si="2"/>
        <v>0</v>
      </c>
      <c r="K9" s="30"/>
      <c r="L9" s="16">
        <f t="shared" si="3"/>
        <v>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256</v>
      </c>
      <c r="C10" s="52" t="s">
        <v>257</v>
      </c>
      <c r="D10" s="51" t="s">
        <v>253</v>
      </c>
      <c r="E10" s="43">
        <f>SUM(LARGE((H10,L10,N10,P10,R10,T10),1),LARGE((H10,L10,N10,P10,R10,T10),2),LARGE((H10,L10,N10,P10,R10,T10),3),LARGE((H10,L10,N10,P10,R10,T10),4))</f>
        <v>790</v>
      </c>
      <c r="F10" s="44">
        <f t="shared" si="0"/>
        <v>790</v>
      </c>
      <c r="G10" s="57">
        <v>4</v>
      </c>
      <c r="H10" s="14">
        <f t="shared" si="1"/>
        <v>790</v>
      </c>
      <c r="I10" s="57"/>
      <c r="J10" s="14">
        <f t="shared" si="2"/>
        <v>0</v>
      </c>
      <c r="K10" s="30"/>
      <c r="L10" s="16">
        <f t="shared" si="3"/>
        <v>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 t="s">
        <v>258</v>
      </c>
      <c r="C11" s="52" t="s">
        <v>259</v>
      </c>
      <c r="D11" s="51" t="s">
        <v>88</v>
      </c>
      <c r="E11" s="43">
        <f>SUM(LARGE((H11,L11,N11,P11,R11,T11),1),LARGE((H11,L11,N11,P11,R11,T11),2),LARGE((H11,L11,N11,P11,R11,T11),3),LARGE((H11,L11,N11,P11,R11,T11),4))</f>
        <v>720</v>
      </c>
      <c r="F11" s="44">
        <f t="shared" si="0"/>
        <v>720</v>
      </c>
      <c r="G11" s="57">
        <v>5</v>
      </c>
      <c r="H11" s="14">
        <f t="shared" si="1"/>
        <v>720</v>
      </c>
      <c r="I11" s="57"/>
      <c r="J11" s="14">
        <f t="shared" si="2"/>
        <v>0</v>
      </c>
      <c r="K11" s="30"/>
      <c r="L11" s="16">
        <f t="shared" si="3"/>
        <v>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 t="s">
        <v>72</v>
      </c>
      <c r="C12" s="52" t="s">
        <v>260</v>
      </c>
      <c r="D12" s="51" t="s">
        <v>59</v>
      </c>
      <c r="E12" s="43">
        <f>SUM(LARGE((H12,L12,N12,P12,R12,T12),1),LARGE((H12,L12,N12,P12,R12,T12),2),LARGE((H12,L12,N12,P12,R12,T12),3),LARGE((H12,L12,N12,P12,R12,T12),4))</f>
        <v>650</v>
      </c>
      <c r="F12" s="44">
        <f t="shared" si="0"/>
        <v>650</v>
      </c>
      <c r="G12" s="57">
        <v>6</v>
      </c>
      <c r="H12" s="14">
        <f t="shared" si="1"/>
        <v>650</v>
      </c>
      <c r="I12" s="57"/>
      <c r="J12" s="14">
        <f t="shared" si="2"/>
        <v>0</v>
      </c>
      <c r="K12" s="30"/>
      <c r="L12" s="16">
        <f t="shared" si="3"/>
        <v>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/>
      <c r="C13" s="52"/>
      <c r="D13" s="51"/>
      <c r="E13" s="43">
        <f>SUM(LARGE((H13,L13,N13,P13,R13,T13),1),LARGE((H13,L13,N13,P13,R13,T13),2),LARGE((H13,L13,N13,P13,R13,T13),3),LARGE((H13,L13,N13,P13,R13,T13),4))</f>
        <v>0</v>
      </c>
      <c r="F13" s="44">
        <f t="shared" si="0"/>
        <v>0</v>
      </c>
      <c r="G13" s="57"/>
      <c r="H13" s="14">
        <f t="shared" si="1"/>
        <v>0</v>
      </c>
      <c r="I13" s="57"/>
      <c r="J13" s="14">
        <f t="shared" si="2"/>
        <v>0</v>
      </c>
      <c r="K13" s="30"/>
      <c r="L13" s="16">
        <f t="shared" si="3"/>
        <v>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/>
      <c r="C14" s="52"/>
      <c r="D14" s="51"/>
      <c r="E14" s="43">
        <f>SUM(LARGE((H14,L14,N14,P14,R14,T14),1),LARGE((H14,L14,N14,P14,R14,T14),2),LARGE((H14,L14,N14,P14,R14,T14),3),LARGE((H14,L14,N14,P14,R14,T14),4))</f>
        <v>0</v>
      </c>
      <c r="F14" s="44">
        <f t="shared" si="0"/>
        <v>0</v>
      </c>
      <c r="G14" s="57"/>
      <c r="H14" s="14">
        <f t="shared" si="1"/>
        <v>0</v>
      </c>
      <c r="I14" s="57"/>
      <c r="J14" s="14">
        <f t="shared" si="2"/>
        <v>0</v>
      </c>
      <c r="K14" s="30"/>
      <c r="L14" s="16">
        <f t="shared" si="3"/>
        <v>0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/>
      <c r="C15" s="52"/>
      <c r="D15" s="51"/>
      <c r="E15" s="43">
        <f>SUM(LARGE((H15,L15,N15,P15,R15,T15),1),LARGE((H15,L15,N15,P15,R15,T15),2),LARGE((H15,L15,N15,P15,R15,T15),3),LARGE((H15,L15,N15,P15,R15,T15),4))</f>
        <v>0</v>
      </c>
      <c r="F15" s="44">
        <f t="shared" si="0"/>
        <v>0</v>
      </c>
      <c r="G15" s="57"/>
      <c r="H15" s="14">
        <f t="shared" si="1"/>
        <v>0</v>
      </c>
      <c r="I15" s="57"/>
      <c r="J15" s="14">
        <f t="shared" si="2"/>
        <v>0</v>
      </c>
      <c r="K15" s="30"/>
      <c r="L15" s="16">
        <f t="shared" si="3"/>
        <v>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.75" thickBot="1">
      <c r="A16" s="88">
        <v>10</v>
      </c>
      <c r="B16" s="89"/>
      <c r="C16" s="90"/>
      <c r="D16" s="91"/>
      <c r="E16" s="92">
        <f>SUM(LARGE((H16,L16,N16,P16,R16,T16),1),LARGE((H16,L16,N16,P16,R16,T16),2),LARGE((H16,L16,N16,P16,R16,T16),3),LARGE((H16,L16,N16,P16,R16,T16),4))</f>
        <v>0</v>
      </c>
      <c r="F16" s="93">
        <f t="shared" si="0"/>
        <v>0</v>
      </c>
      <c r="G16" s="99"/>
      <c r="H16" s="95">
        <f t="shared" si="1"/>
        <v>0</v>
      </c>
      <c r="I16" s="99"/>
      <c r="J16" s="95">
        <f t="shared" si="2"/>
        <v>0</v>
      </c>
      <c r="K16" s="100"/>
      <c r="L16" s="98">
        <f t="shared" si="3"/>
        <v>0</v>
      </c>
      <c r="M16" s="101"/>
      <c r="N16" s="95">
        <f t="shared" si="4"/>
        <v>0</v>
      </c>
      <c r="O16" s="101"/>
      <c r="P16" s="95">
        <f t="shared" si="5"/>
        <v>0</v>
      </c>
      <c r="Q16" s="100"/>
      <c r="R16" s="98">
        <f t="shared" si="6"/>
        <v>0</v>
      </c>
      <c r="S16" s="101"/>
      <c r="T16" s="95">
        <f t="shared" si="7"/>
        <v>0</v>
      </c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  <row r="19" spans="1:20" ht="15">
      <c r="A19" s="18"/>
      <c r="B19" s="17"/>
      <c r="C19" s="17"/>
      <c r="D19" s="17"/>
      <c r="E19" s="19"/>
      <c r="F19" s="19"/>
      <c r="G19" s="20"/>
      <c r="H19" s="21"/>
      <c r="I19" s="20"/>
      <c r="J19" s="21"/>
      <c r="K19" s="20"/>
      <c r="L19" s="21"/>
      <c r="M19" s="20"/>
      <c r="N19" s="21"/>
      <c r="O19" s="21"/>
      <c r="P19" s="21"/>
      <c r="Q19" s="20"/>
      <c r="R19" s="21"/>
      <c r="S19" s="20"/>
      <c r="T19" s="21"/>
    </row>
    <row r="20" spans="1:20" ht="15">
      <c r="A20" s="18"/>
      <c r="B20" s="17"/>
      <c r="C20" s="17"/>
      <c r="D20" s="17"/>
      <c r="E20" s="19"/>
      <c r="F20" s="19"/>
      <c r="G20" s="20"/>
      <c r="H20" s="21"/>
      <c r="I20" s="20"/>
      <c r="J20" s="21"/>
      <c r="K20" s="20"/>
      <c r="L20" s="21"/>
      <c r="M20" s="20"/>
      <c r="N20" s="21"/>
      <c r="O20" s="21"/>
      <c r="P20" s="21"/>
      <c r="Q20" s="20"/>
      <c r="R20" s="21"/>
      <c r="S20" s="20"/>
      <c r="T20" s="21"/>
    </row>
  </sheetData>
  <sheetProtection/>
  <mergeCells count="11">
    <mergeCell ref="A3:A5"/>
    <mergeCell ref="B3:D5"/>
    <mergeCell ref="E3:F4"/>
    <mergeCell ref="G3:H3"/>
    <mergeCell ref="I3:J3"/>
    <mergeCell ref="K3:L3"/>
    <mergeCell ref="M3:N3"/>
    <mergeCell ref="O3:P3"/>
    <mergeCell ref="Q3:R3"/>
    <mergeCell ref="S3:T3"/>
    <mergeCell ref="E5:F5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21</v>
      </c>
      <c r="E1" t="s">
        <v>28</v>
      </c>
      <c r="F1" s="61" t="s">
        <v>133</v>
      </c>
    </row>
    <row r="2" ht="15.75" thickBot="1"/>
    <row r="3" spans="1:20" ht="15">
      <c r="A3" s="62"/>
      <c r="B3" s="65" t="s">
        <v>35</v>
      </c>
      <c r="C3" s="66"/>
      <c r="D3" s="67"/>
      <c r="E3" s="82" t="s">
        <v>7</v>
      </c>
      <c r="F3" s="83"/>
      <c r="G3" s="78" t="s">
        <v>47</v>
      </c>
      <c r="H3" s="75"/>
      <c r="I3" s="78" t="s">
        <v>43</v>
      </c>
      <c r="J3" s="75"/>
      <c r="K3" s="78" t="s">
        <v>46</v>
      </c>
      <c r="L3" s="75"/>
      <c r="M3" s="78" t="s">
        <v>10</v>
      </c>
      <c r="N3" s="75"/>
      <c r="O3" s="78" t="s">
        <v>42</v>
      </c>
      <c r="P3" s="75"/>
      <c r="Q3" s="78" t="s">
        <v>11</v>
      </c>
      <c r="R3" s="75"/>
      <c r="S3" s="74" t="s">
        <v>13</v>
      </c>
      <c r="T3" s="75"/>
    </row>
    <row r="4" spans="1:20" ht="15">
      <c r="A4" s="63"/>
      <c r="B4" s="68"/>
      <c r="C4" s="69"/>
      <c r="D4" s="70"/>
      <c r="E4" s="84"/>
      <c r="F4" s="85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1000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64"/>
      <c r="B5" s="71"/>
      <c r="C5" s="72"/>
      <c r="D5" s="73"/>
      <c r="E5" s="76" t="s">
        <v>9</v>
      </c>
      <c r="F5" s="77"/>
      <c r="G5" s="1" t="s">
        <v>8</v>
      </c>
      <c r="H5" s="9">
        <v>5</v>
      </c>
      <c r="I5" s="1" t="s">
        <v>8</v>
      </c>
      <c r="J5" s="9"/>
      <c r="K5" s="1" t="s">
        <v>8</v>
      </c>
      <c r="L5" s="9"/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52</v>
      </c>
      <c r="C7" s="60" t="s">
        <v>261</v>
      </c>
      <c r="D7" s="50" t="s">
        <v>262</v>
      </c>
      <c r="E7" s="41">
        <f>SUM(LARGE((H7,L7,N7,P7,R7,T7),1),LARGE((H7,L7,N7,P7,R7,T7),2),LARGE((H7,L7,N7,P7,R7,T7),3),LARGE((H7,L7,N7,P7,R7,T7),4))</f>
        <v>1000</v>
      </c>
      <c r="F7" s="42">
        <f aca="true" t="shared" si="0" ref="F7:F16">H7+L7+N7+P7+R7+T7</f>
        <v>1000</v>
      </c>
      <c r="G7" s="56">
        <v>1</v>
      </c>
      <c r="H7" s="22">
        <f aca="true" t="shared" si="1" ref="H7:H16">IF(G7=0,0,IF(G7=1,1000,IF(G7=2,930,IF(G7=3,860,IF(G7=4,790,IF(G7=5,720,650-(G7-6)*(650/$H$5)))))))</f>
        <v>1000</v>
      </c>
      <c r="I7" s="56"/>
      <c r="J7" s="22">
        <f aca="true" t="shared" si="2" ref="J7:J16">IF(I7=0,0,IF(I7=1,1000,IF(I7=2,930,IF(I7=3,860,IF(I7=4,790,IF(I7=5,720,650-(I7-6)*(650/$H$5)))))))</f>
        <v>0</v>
      </c>
      <c r="K7" s="35"/>
      <c r="L7" s="23">
        <f aca="true" t="shared" si="3" ref="L7:L16">IF(K7=0,0,IF(K7=1,1000,IF(K7=2,930,IF(K7=3,860,IF(K7=4,790,IF(K7=5,720,650-(K7-6)*(650/$L$5)))))))</f>
        <v>0</v>
      </c>
      <c r="M7" s="36"/>
      <c r="N7" s="22">
        <f aca="true" t="shared" si="4" ref="N7:N16">IF(M7=0,0,IF(M7=1,1000,IF(M7=2,930,IF(M7=3,860,IF(M7=4,790,IF(M7=5,720,650-(M7-6)*(650/$N$5)))))))</f>
        <v>0</v>
      </c>
      <c r="O7" s="36"/>
      <c r="P7" s="22">
        <f aca="true" t="shared" si="5" ref="P7:P16">IF(O7=0,0,IF(O7=1,1000,IF(O7=2,930,IF(O7=3,860,IF(O7=4,790,IF(O7=5,720,650-(O7-6)*(650/$N$5)))))))</f>
        <v>0</v>
      </c>
      <c r="Q7" s="35"/>
      <c r="R7" s="23">
        <f aca="true" t="shared" si="6" ref="R7:R16">IF(Q7=0,0,IF(Q7=1,1200,IF(Q7=2,1120,IF(Q7=3,1040,IF(Q7=4,960,IF(Q7=5,880,800-(Q7-6)*(800/$R$5)))))))</f>
        <v>0</v>
      </c>
      <c r="S7" s="36"/>
      <c r="T7" s="22">
        <f aca="true" t="shared" si="7" ref="T7:T16">IF(S7=0,0,IF(S7=1,1000,IF(S7=2,930,IF(S7=3,860,IF(S7=4,790,IF(S7=5,720,650-(S7-6)*(650/$T$5)))))))</f>
        <v>0</v>
      </c>
    </row>
    <row r="8" spans="1:20" ht="15">
      <c r="A8" s="55">
        <v>2</v>
      </c>
      <c r="B8" s="53" t="s">
        <v>106</v>
      </c>
      <c r="C8" s="52" t="s">
        <v>263</v>
      </c>
      <c r="D8" s="51" t="s">
        <v>59</v>
      </c>
      <c r="E8" s="43">
        <f>SUM(LARGE((H8,L8,N8,P8,R8,T8),1),LARGE((H8,L8,N8,P8,R8,T8),2),LARGE((H8,L8,N8,P8,R8,T8),3),LARGE((H8,L8,N8,P8,R8,T8),4))</f>
        <v>930</v>
      </c>
      <c r="F8" s="44">
        <f t="shared" si="0"/>
        <v>930</v>
      </c>
      <c r="G8" s="57">
        <v>2</v>
      </c>
      <c r="H8" s="14">
        <f t="shared" si="1"/>
        <v>930</v>
      </c>
      <c r="I8" s="57"/>
      <c r="J8" s="14">
        <f t="shared" si="2"/>
        <v>0</v>
      </c>
      <c r="K8" s="30"/>
      <c r="L8" s="16">
        <f t="shared" si="3"/>
        <v>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57</v>
      </c>
      <c r="C9" s="52" t="s">
        <v>264</v>
      </c>
      <c r="D9" s="51" t="s">
        <v>59</v>
      </c>
      <c r="E9" s="43">
        <f>SUM(LARGE((H9,L9,N9,P9,R9,T9),1),LARGE((H9,L9,N9,P9,R9,T9),2),LARGE((H9,L9,N9,P9,R9,T9),3),LARGE((H9,L9,N9,P9,R9,T9),4))</f>
        <v>860</v>
      </c>
      <c r="F9" s="44">
        <f t="shared" si="0"/>
        <v>860</v>
      </c>
      <c r="G9" s="57">
        <v>3</v>
      </c>
      <c r="H9" s="14">
        <f t="shared" si="1"/>
        <v>860</v>
      </c>
      <c r="I9" s="57"/>
      <c r="J9" s="14">
        <f t="shared" si="2"/>
        <v>0</v>
      </c>
      <c r="K9" s="30"/>
      <c r="L9" s="16">
        <f t="shared" si="3"/>
        <v>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265</v>
      </c>
      <c r="C10" s="52" t="s">
        <v>266</v>
      </c>
      <c r="D10" s="51" t="s">
        <v>85</v>
      </c>
      <c r="E10" s="43">
        <f>SUM(LARGE((H10,L10,N10,P10,R10,T10),1),LARGE((H10,L10,N10,P10,R10,T10),2),LARGE((H10,L10,N10,P10,R10,T10),3),LARGE((H10,L10,N10,P10,R10,T10),4))</f>
        <v>790</v>
      </c>
      <c r="F10" s="44">
        <f t="shared" si="0"/>
        <v>790</v>
      </c>
      <c r="G10" s="57">
        <v>4</v>
      </c>
      <c r="H10" s="14">
        <f t="shared" si="1"/>
        <v>790</v>
      </c>
      <c r="I10" s="57"/>
      <c r="J10" s="14">
        <f t="shared" si="2"/>
        <v>0</v>
      </c>
      <c r="K10" s="30"/>
      <c r="L10" s="16">
        <f t="shared" si="3"/>
        <v>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 t="s">
        <v>175</v>
      </c>
      <c r="C11" s="52" t="s">
        <v>264</v>
      </c>
      <c r="D11" s="51" t="s">
        <v>62</v>
      </c>
      <c r="E11" s="43">
        <f>SUM(LARGE((H11,L11,N11,P11,R11,T11),1),LARGE((H11,L11,N11,P11,R11,T11),2),LARGE((H11,L11,N11,P11,R11,T11),3),LARGE((H11,L11,N11,P11,R11,T11),4))</f>
        <v>720</v>
      </c>
      <c r="F11" s="44">
        <f t="shared" si="0"/>
        <v>720</v>
      </c>
      <c r="G11" s="57">
        <v>5</v>
      </c>
      <c r="H11" s="14">
        <f t="shared" si="1"/>
        <v>720</v>
      </c>
      <c r="I11" s="57"/>
      <c r="J11" s="14">
        <f t="shared" si="2"/>
        <v>0</v>
      </c>
      <c r="K11" s="30"/>
      <c r="L11" s="16">
        <f t="shared" si="3"/>
        <v>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/>
      <c r="C12" s="52"/>
      <c r="D12" s="51"/>
      <c r="E12" s="43">
        <f>SUM(LARGE((H12,L12,N12,P12,R12,T12),1),LARGE((H12,L12,N12,P12,R12,T12),2),LARGE((H12,L12,N12,P12,R12,T12),3),LARGE((H12,L12,N12,P12,R12,T12),4))</f>
        <v>0</v>
      </c>
      <c r="F12" s="44">
        <f t="shared" si="0"/>
        <v>0</v>
      </c>
      <c r="G12" s="57"/>
      <c r="H12" s="14">
        <f t="shared" si="1"/>
        <v>0</v>
      </c>
      <c r="I12" s="57"/>
      <c r="J12" s="14">
        <f t="shared" si="2"/>
        <v>0</v>
      </c>
      <c r="K12" s="30"/>
      <c r="L12" s="16">
        <f t="shared" si="3"/>
        <v>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/>
      <c r="C13" s="52"/>
      <c r="D13" s="51"/>
      <c r="E13" s="43">
        <f>SUM(LARGE((H13,L13,N13,P13,R13,T13),1),LARGE((H13,L13,N13,P13,R13,T13),2),LARGE((H13,L13,N13,P13,R13,T13),3),LARGE((H13,L13,N13,P13,R13,T13),4))</f>
        <v>0</v>
      </c>
      <c r="F13" s="44">
        <f t="shared" si="0"/>
        <v>0</v>
      </c>
      <c r="G13" s="57"/>
      <c r="H13" s="14">
        <f t="shared" si="1"/>
        <v>0</v>
      </c>
      <c r="I13" s="57"/>
      <c r="J13" s="14">
        <f t="shared" si="2"/>
        <v>0</v>
      </c>
      <c r="K13" s="30"/>
      <c r="L13" s="16">
        <f t="shared" si="3"/>
        <v>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/>
      <c r="C14" s="52"/>
      <c r="D14" s="51"/>
      <c r="E14" s="43">
        <f>SUM(LARGE((H14,L14,N14,P14,R14,T14),1),LARGE((H14,L14,N14,P14,R14,T14),2),LARGE((H14,L14,N14,P14,R14,T14),3),LARGE((H14,L14,N14,P14,R14,T14),4))</f>
        <v>0</v>
      </c>
      <c r="F14" s="44">
        <f t="shared" si="0"/>
        <v>0</v>
      </c>
      <c r="G14" s="57"/>
      <c r="H14" s="14">
        <f t="shared" si="1"/>
        <v>0</v>
      </c>
      <c r="I14" s="57"/>
      <c r="J14" s="14">
        <f t="shared" si="2"/>
        <v>0</v>
      </c>
      <c r="K14" s="30"/>
      <c r="L14" s="16">
        <f t="shared" si="3"/>
        <v>0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/>
      <c r="C15" s="52"/>
      <c r="D15" s="51"/>
      <c r="E15" s="43">
        <f>SUM(LARGE((H15,L15,N15,P15,R15,T15),1),LARGE((H15,L15,N15,P15,R15,T15),2),LARGE((H15,L15,N15,P15,R15,T15),3),LARGE((H15,L15,N15,P15,R15,T15),4))</f>
        <v>0</v>
      </c>
      <c r="F15" s="44">
        <f t="shared" si="0"/>
        <v>0</v>
      </c>
      <c r="G15" s="57"/>
      <c r="H15" s="14">
        <f t="shared" si="1"/>
        <v>0</v>
      </c>
      <c r="I15" s="57"/>
      <c r="J15" s="14">
        <f t="shared" si="2"/>
        <v>0</v>
      </c>
      <c r="K15" s="30"/>
      <c r="L15" s="16">
        <f t="shared" si="3"/>
        <v>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.75" thickBot="1">
      <c r="A16" s="88">
        <v>10</v>
      </c>
      <c r="B16" s="89"/>
      <c r="C16" s="90"/>
      <c r="D16" s="91"/>
      <c r="E16" s="92">
        <f>SUM(LARGE((H16,L16,N16,P16,R16,T16),1),LARGE((H16,L16,N16,P16,R16,T16),2),LARGE((H16,L16,N16,P16,R16,T16),3),LARGE((H16,L16,N16,P16,R16,T16),4))</f>
        <v>0</v>
      </c>
      <c r="F16" s="93">
        <f t="shared" si="0"/>
        <v>0</v>
      </c>
      <c r="G16" s="99"/>
      <c r="H16" s="95">
        <f t="shared" si="1"/>
        <v>0</v>
      </c>
      <c r="I16" s="99"/>
      <c r="J16" s="95">
        <f t="shared" si="2"/>
        <v>0</v>
      </c>
      <c r="K16" s="100"/>
      <c r="L16" s="98">
        <f t="shared" si="3"/>
        <v>0</v>
      </c>
      <c r="M16" s="101"/>
      <c r="N16" s="95">
        <f t="shared" si="4"/>
        <v>0</v>
      </c>
      <c r="O16" s="101"/>
      <c r="P16" s="95">
        <f t="shared" si="5"/>
        <v>0</v>
      </c>
      <c r="Q16" s="100"/>
      <c r="R16" s="98">
        <f t="shared" si="6"/>
        <v>0</v>
      </c>
      <c r="S16" s="101"/>
      <c r="T16" s="95">
        <f t="shared" si="7"/>
        <v>0</v>
      </c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  <row r="19" spans="1:20" ht="15">
      <c r="A19" s="18"/>
      <c r="B19" s="17"/>
      <c r="C19" s="17"/>
      <c r="D19" s="17"/>
      <c r="E19" s="19"/>
      <c r="F19" s="19"/>
      <c r="G19" s="20"/>
      <c r="H19" s="21"/>
      <c r="I19" s="20"/>
      <c r="J19" s="21"/>
      <c r="K19" s="20"/>
      <c r="L19" s="21"/>
      <c r="M19" s="20"/>
      <c r="N19" s="21"/>
      <c r="O19" s="21"/>
      <c r="P19" s="21"/>
      <c r="Q19" s="20"/>
      <c r="R19" s="21"/>
      <c r="S19" s="20"/>
      <c r="T19" s="21"/>
    </row>
    <row r="20" spans="1:20" ht="15">
      <c r="A20" s="18"/>
      <c r="B20" s="17"/>
      <c r="C20" s="17"/>
      <c r="D20" s="17"/>
      <c r="E20" s="19"/>
      <c r="F20" s="19"/>
      <c r="G20" s="20"/>
      <c r="H20" s="21"/>
      <c r="I20" s="20"/>
      <c r="J20" s="21"/>
      <c r="K20" s="20"/>
      <c r="L20" s="21"/>
      <c r="M20" s="20"/>
      <c r="N20" s="21"/>
      <c r="O20" s="21"/>
      <c r="P20" s="21"/>
      <c r="Q20" s="20"/>
      <c r="R20" s="21"/>
      <c r="S20" s="20"/>
      <c r="T20" s="21"/>
    </row>
  </sheetData>
  <sheetProtection/>
  <mergeCells count="11">
    <mergeCell ref="A3:A5"/>
    <mergeCell ref="B3:D5"/>
    <mergeCell ref="E3:F4"/>
    <mergeCell ref="G3:H3"/>
    <mergeCell ref="I3:J3"/>
    <mergeCell ref="K3:L3"/>
    <mergeCell ref="M3:N3"/>
    <mergeCell ref="O3:P3"/>
    <mergeCell ref="Q3:R3"/>
    <mergeCell ref="S3:T3"/>
    <mergeCell ref="E5:F5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</dc:creator>
  <cp:keywords/>
  <dc:description/>
  <cp:lastModifiedBy>Johannes Mahner</cp:lastModifiedBy>
  <cp:lastPrinted>2012-02-22T16:24:45Z</cp:lastPrinted>
  <dcterms:created xsi:type="dcterms:W3CDTF">2011-12-07T20:02:38Z</dcterms:created>
  <dcterms:modified xsi:type="dcterms:W3CDTF">2017-03-13T16:53:09Z</dcterms:modified>
  <cp:category/>
  <cp:version/>
  <cp:contentType/>
  <cp:contentStatus/>
</cp:coreProperties>
</file>